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60MoveData\Users\ccnu\Desktop\"/>
    </mc:Choice>
  </mc:AlternateContent>
  <bookViews>
    <workbookView xWindow="0" yWindow="0" windowWidth="14205" windowHeight="9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66" i="1" l="1"/>
  <c r="J166" i="1"/>
  <c r="I166" i="1"/>
  <c r="H166" i="1"/>
  <c r="K144" i="1"/>
  <c r="J144" i="1"/>
  <c r="I144" i="1"/>
  <c r="H144" i="1"/>
  <c r="K95" i="1"/>
  <c r="J95" i="1"/>
  <c r="I95" i="1"/>
  <c r="H95" i="1"/>
  <c r="K70" i="1"/>
  <c r="J70" i="1"/>
  <c r="I70" i="1"/>
  <c r="H70" i="1"/>
  <c r="K56" i="1"/>
  <c r="J56" i="1"/>
  <c r="I56" i="1"/>
  <c r="H56" i="1"/>
  <c r="J49" i="1"/>
  <c r="I49" i="1"/>
  <c r="I10" i="1"/>
  <c r="H10" i="1"/>
  <c r="G9" i="1"/>
  <c r="D9" i="1"/>
  <c r="C9" i="1"/>
  <c r="B9" i="1"/>
  <c r="G8" i="1"/>
  <c r="D8" i="1"/>
  <c r="C8" i="1"/>
  <c r="B8" i="1"/>
  <c r="D7" i="1"/>
  <c r="C7" i="1"/>
  <c r="B7" i="1"/>
  <c r="G6" i="1"/>
  <c r="D6" i="1"/>
  <c r="C6" i="1"/>
  <c r="B6" i="1"/>
  <c r="G5" i="1"/>
  <c r="D5" i="1"/>
  <c r="C5" i="1"/>
  <c r="B5" i="1"/>
  <c r="G4" i="1"/>
  <c r="G10" i="1" s="1"/>
  <c r="D4" i="1"/>
  <c r="D10" i="1" s="1"/>
  <c r="C4" i="1"/>
  <c r="C10" i="1" s="1"/>
</calcChain>
</file>

<file path=xl/sharedStrings.xml><?xml version="1.0" encoding="utf-8"?>
<sst xmlns="http://schemas.openxmlformats.org/spreadsheetml/2006/main" count="248" uniqueCount="197">
  <si>
    <t>标准化考点数据统计</t>
  </si>
  <si>
    <t>座位数</t>
  </si>
  <si>
    <t>考试人数</t>
  </si>
  <si>
    <t>标准化考点数</t>
  </si>
  <si>
    <t>教室数</t>
  </si>
  <si>
    <t>单教室划分成一个考场</t>
  </si>
  <si>
    <t>单教室两个考场</t>
  </si>
  <si>
    <t>情况说明</t>
  </si>
  <si>
    <t>南湖综合楼</t>
  </si>
  <si>
    <t>南湖综合楼标考系统2019建成，设备状态良好（推荐使用）</t>
  </si>
  <si>
    <t>六号楼</t>
  </si>
  <si>
    <t>六号楼标考系统2018建成，设备状态良好（推荐使用）</t>
  </si>
  <si>
    <t>九号楼</t>
  </si>
  <si>
    <t>九号楼标考系统2017建成，设备情况好，视频无双备备份</t>
  </si>
  <si>
    <t>七号楼</t>
  </si>
  <si>
    <t>七号楼、国交C栋标考系统2012年建成，设备老化严重，视频无双备份，易发生不可预料故障（不推荐使用）</t>
  </si>
  <si>
    <t>国交C栋</t>
  </si>
  <si>
    <t>八号楼</t>
  </si>
  <si>
    <t>八号楼2021年新建，设备状态良好（推荐使用）</t>
  </si>
  <si>
    <t>总计</t>
  </si>
  <si>
    <t>南湖综合楼考点分布情况</t>
  </si>
  <si>
    <t>教室号</t>
  </si>
  <si>
    <t>标准化考场数</t>
  </si>
  <si>
    <t>N101</t>
  </si>
  <si>
    <t>N215</t>
  </si>
  <si>
    <t>N102</t>
  </si>
  <si>
    <t>N216</t>
  </si>
  <si>
    <t>N103</t>
  </si>
  <si>
    <t>N217</t>
  </si>
  <si>
    <t>N104</t>
  </si>
  <si>
    <t>N219</t>
  </si>
  <si>
    <t>N105</t>
  </si>
  <si>
    <t>N221</t>
  </si>
  <si>
    <t>N106</t>
  </si>
  <si>
    <t>N223</t>
  </si>
  <si>
    <t>N107</t>
  </si>
  <si>
    <t>N301</t>
  </si>
  <si>
    <t>N108</t>
  </si>
  <si>
    <t>N302</t>
  </si>
  <si>
    <t>N109</t>
  </si>
  <si>
    <t>N303</t>
  </si>
  <si>
    <t>N110</t>
  </si>
  <si>
    <t>N304</t>
  </si>
  <si>
    <t>N111</t>
  </si>
  <si>
    <t>N305</t>
  </si>
  <si>
    <t>N112</t>
  </si>
  <si>
    <t>N306</t>
  </si>
  <si>
    <t>N113</t>
  </si>
  <si>
    <t>N307</t>
  </si>
  <si>
    <t>N115</t>
  </si>
  <si>
    <t>N308</t>
  </si>
  <si>
    <t>N117</t>
  </si>
  <si>
    <t>N309</t>
  </si>
  <si>
    <t>N119</t>
  </si>
  <si>
    <t>N310</t>
  </si>
  <si>
    <t>N201</t>
  </si>
  <si>
    <t>N311</t>
  </si>
  <si>
    <t>N202</t>
  </si>
  <si>
    <t>N312</t>
  </si>
  <si>
    <t>N203</t>
  </si>
  <si>
    <t>N313</t>
  </si>
  <si>
    <t>N204</t>
  </si>
  <si>
    <t>N314</t>
  </si>
  <si>
    <t>N205</t>
  </si>
  <si>
    <t>N315</t>
  </si>
  <si>
    <t>N206</t>
  </si>
  <si>
    <t>N316</t>
  </si>
  <si>
    <t>N207</t>
  </si>
  <si>
    <t>N317</t>
  </si>
  <si>
    <t>N208</t>
  </si>
  <si>
    <t>N318</t>
  </si>
  <si>
    <t>N209</t>
  </si>
  <si>
    <t>N319</t>
  </si>
  <si>
    <t>N210</t>
  </si>
  <si>
    <t>N320</t>
  </si>
  <si>
    <t>N211</t>
  </si>
  <si>
    <t>N321</t>
  </si>
  <si>
    <t>N212</t>
  </si>
  <si>
    <t>N323</t>
  </si>
  <si>
    <t>N213</t>
  </si>
  <si>
    <t>N325</t>
  </si>
  <si>
    <t>N214</t>
  </si>
  <si>
    <t>N327</t>
  </si>
  <si>
    <t>合计</t>
  </si>
  <si>
    <t>六号教学楼考点分布情况</t>
  </si>
  <si>
    <t>6201</t>
  </si>
  <si>
    <t>6209移</t>
  </si>
  <si>
    <t>6203移</t>
  </si>
  <si>
    <t>6210移</t>
  </si>
  <si>
    <t>6206移</t>
  </si>
  <si>
    <t>6301</t>
  </si>
  <si>
    <t>202210.11.12数统将6204，6205，6207，6208改为办公室</t>
  </si>
  <si>
    <t>九号教学楼考点分布情况</t>
  </si>
  <si>
    <t xml:space="preserve">  </t>
  </si>
  <si>
    <t>9-22</t>
  </si>
  <si>
    <t>9203</t>
  </si>
  <si>
    <t>9-23</t>
  </si>
  <si>
    <t>9301</t>
  </si>
  <si>
    <t>9-11</t>
  </si>
  <si>
    <t>9302</t>
  </si>
  <si>
    <t>9-12</t>
  </si>
  <si>
    <t>9303</t>
  </si>
  <si>
    <t>9-13</t>
  </si>
  <si>
    <t>9401</t>
  </si>
  <si>
    <t>9101</t>
  </si>
  <si>
    <t>9402</t>
  </si>
  <si>
    <t>9102</t>
  </si>
  <si>
    <t>9403</t>
  </si>
  <si>
    <t>9201</t>
  </si>
  <si>
    <t>9501</t>
  </si>
  <si>
    <t>9202</t>
  </si>
  <si>
    <t>七号教学楼考点分布情况</t>
  </si>
  <si>
    <t>7104移</t>
  </si>
  <si>
    <t>7304移</t>
  </si>
  <si>
    <t>7106移</t>
  </si>
  <si>
    <t>7306移</t>
  </si>
  <si>
    <t>7108移</t>
  </si>
  <si>
    <t>7308移</t>
  </si>
  <si>
    <t>7110移</t>
  </si>
  <si>
    <t>7310移</t>
  </si>
  <si>
    <t>7204移</t>
  </si>
  <si>
    <t>7403移</t>
  </si>
  <si>
    <t>7404移</t>
  </si>
  <si>
    <t>7206移</t>
  </si>
  <si>
    <t>7405移</t>
  </si>
  <si>
    <t>7406移</t>
  </si>
  <si>
    <t>7208移</t>
  </si>
  <si>
    <t>7407移</t>
  </si>
  <si>
    <t>7408移</t>
  </si>
  <si>
    <t>7210移</t>
  </si>
  <si>
    <t>7409移</t>
  </si>
  <si>
    <t>7410移</t>
  </si>
  <si>
    <t>7号楼北边教室原为固定桌椅，可作为30人标准考场。后后勤改造使用移动桌椅后，只能安排20人考场。</t>
  </si>
  <si>
    <t>7202固144定+移动座椅（教室内有移动座椅）可安排2个考场。</t>
  </si>
  <si>
    <t>八号教学楼考点分布情况</t>
  </si>
  <si>
    <t>8402移</t>
  </si>
  <si>
    <t>8403移</t>
  </si>
  <si>
    <t>8404移</t>
  </si>
  <si>
    <t>8405移</t>
  </si>
  <si>
    <t>8406移</t>
  </si>
  <si>
    <t>8407移</t>
  </si>
  <si>
    <t>8408移</t>
  </si>
  <si>
    <t>8409移</t>
  </si>
  <si>
    <t>8412移</t>
  </si>
  <si>
    <t>8413移</t>
  </si>
  <si>
    <t>8414移</t>
  </si>
  <si>
    <t>8415小组</t>
  </si>
  <si>
    <t>不建议使用。没有桌子</t>
  </si>
  <si>
    <t>8502移</t>
  </si>
  <si>
    <t>8503移</t>
  </si>
  <si>
    <t>8504移</t>
  </si>
  <si>
    <t>8050移</t>
  </si>
  <si>
    <t>8506移</t>
  </si>
  <si>
    <t>8507移</t>
  </si>
  <si>
    <t>8508移</t>
  </si>
  <si>
    <t>8509移</t>
  </si>
  <si>
    <t>8512移</t>
  </si>
  <si>
    <t>8513移</t>
  </si>
  <si>
    <t>8514移</t>
  </si>
  <si>
    <t>8515移</t>
  </si>
  <si>
    <t>8701移</t>
  </si>
  <si>
    <t>8704移</t>
  </si>
  <si>
    <t>8705移</t>
  </si>
  <si>
    <t>8709移</t>
  </si>
  <si>
    <t>国际文化交流学院C栋考点分布情况</t>
  </si>
  <si>
    <t>C201</t>
  </si>
  <si>
    <t>C401</t>
  </si>
  <si>
    <t>C202</t>
  </si>
  <si>
    <t>C402</t>
  </si>
  <si>
    <t>C203</t>
  </si>
  <si>
    <t>C403</t>
  </si>
  <si>
    <t>C204</t>
  </si>
  <si>
    <t>C404</t>
  </si>
  <si>
    <t>C205</t>
  </si>
  <si>
    <t>C405</t>
  </si>
  <si>
    <t>C206</t>
  </si>
  <si>
    <t>C406</t>
  </si>
  <si>
    <t>C207</t>
  </si>
  <si>
    <t>C407</t>
  </si>
  <si>
    <t>C208</t>
  </si>
  <si>
    <t>C408</t>
  </si>
  <si>
    <t>C301</t>
  </si>
  <si>
    <t>C501</t>
  </si>
  <si>
    <t>C302</t>
  </si>
  <si>
    <t>C502</t>
  </si>
  <si>
    <t>C303</t>
  </si>
  <si>
    <t>C503</t>
  </si>
  <si>
    <t>C304</t>
  </si>
  <si>
    <t>C504</t>
  </si>
  <si>
    <t>C305</t>
  </si>
  <si>
    <t>C505</t>
  </si>
  <si>
    <t>C306</t>
  </si>
  <si>
    <t>C506</t>
  </si>
  <si>
    <t>C307</t>
  </si>
  <si>
    <t>C507</t>
  </si>
  <si>
    <t>C308</t>
  </si>
  <si>
    <t>C508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</si>
</sst>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 wrapText="1"/>
    </xf>
    <xf numFmtId="0" fontId="9" fillId="3" borderId="0" xfId="0" applyFont="1" applyFill="1">
      <alignment vertical="center"/>
    </xf>
    <xf numFmtId="0" fontId="0" fillId="0" borderId="10" xfId="0" applyBorder="1">
      <alignment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9525</xdr:rowOff>
    </xdr:from>
    <xdr:to>
      <xdr:col>0</xdr:col>
      <xdr:colOff>800100</xdr:colOff>
      <xdr:row>2</xdr:row>
      <xdr:rowOff>166370</xdr:rowOff>
    </xdr:to>
    <xdr:sp macro="" textlink="">
      <xdr:nvSpPr>
        <xdr:cNvPr id="2" name="直接连接符 5"/>
        <xdr:cNvSpPr/>
      </xdr:nvSpPr>
      <xdr:spPr>
        <a:xfrm rot="10800000">
          <a:off x="6350" y="285750"/>
          <a:ext cx="793750" cy="334645"/>
        </a:xfrm>
        <a:prstGeom prst="line">
          <a:avLst/>
        </a:prstGeom>
        <a:ln w="6350" cap="flat" cmpd="sng">
          <a:solidFill>
            <a:srgbClr val="5B9BD5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workbookViewId="0">
      <selection activeCell="J12" sqref="J12"/>
    </sheetView>
  </sheetViews>
  <sheetFormatPr defaultColWidth="8.75" defaultRowHeight="13.5"/>
  <cols>
    <col min="1" max="1" width="13.625" customWidth="1"/>
    <col min="4" max="4" width="10.875" customWidth="1"/>
    <col min="11" max="11" width="8.875" style="2" customWidth="1"/>
    <col min="12" max="12" width="17.125" customWidth="1"/>
  </cols>
  <sheetData>
    <row r="1" spans="1:12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>
      <c r="A2" s="82"/>
      <c r="B2" s="84" t="s">
        <v>1</v>
      </c>
      <c r="C2" s="84" t="s">
        <v>2</v>
      </c>
      <c r="D2" s="84" t="s">
        <v>3</v>
      </c>
      <c r="E2" s="84"/>
      <c r="F2" s="4"/>
      <c r="G2" s="84" t="s">
        <v>4</v>
      </c>
      <c r="H2" s="84" t="s">
        <v>5</v>
      </c>
      <c r="I2" s="84" t="s">
        <v>6</v>
      </c>
      <c r="J2" s="86" t="s">
        <v>7</v>
      </c>
      <c r="K2" s="87"/>
      <c r="L2" s="88"/>
    </row>
    <row r="3" spans="1:12">
      <c r="A3" s="83"/>
      <c r="B3" s="85"/>
      <c r="C3" s="85"/>
      <c r="D3" s="85"/>
      <c r="E3" s="85"/>
      <c r="F3" s="6"/>
      <c r="G3" s="85"/>
      <c r="H3" s="85"/>
      <c r="I3" s="85"/>
      <c r="J3" s="89"/>
      <c r="K3" s="90"/>
      <c r="L3" s="91"/>
    </row>
    <row r="4" spans="1:12" ht="35.1" customHeight="1">
      <c r="A4" s="5" t="s">
        <v>8</v>
      </c>
      <c r="B4" s="6"/>
      <c r="C4" s="6">
        <f>I49</f>
        <v>2160</v>
      </c>
      <c r="D4" s="7">
        <f>J49</f>
        <v>72</v>
      </c>
      <c r="E4" s="6"/>
      <c r="F4" s="6"/>
      <c r="G4" s="6">
        <f>G49</f>
        <v>60</v>
      </c>
      <c r="H4" s="6">
        <v>48</v>
      </c>
      <c r="I4" s="6">
        <v>12</v>
      </c>
      <c r="J4" s="98" t="s">
        <v>9</v>
      </c>
      <c r="K4" s="71"/>
      <c r="L4" s="99"/>
    </row>
    <row r="5" spans="1:12" ht="35.1" customHeight="1">
      <c r="A5" s="5" t="s">
        <v>10</v>
      </c>
      <c r="B5" s="6">
        <f>H56</f>
        <v>479</v>
      </c>
      <c r="C5" s="6">
        <f>I56</f>
        <v>230</v>
      </c>
      <c r="D5" s="6">
        <f>J56</f>
        <v>8</v>
      </c>
      <c r="E5" s="6"/>
      <c r="F5" s="6"/>
      <c r="G5" s="6">
        <f>G56</f>
        <v>6</v>
      </c>
      <c r="H5" s="6">
        <v>4</v>
      </c>
      <c r="I5" s="6">
        <v>2</v>
      </c>
      <c r="J5" s="98" t="s">
        <v>11</v>
      </c>
      <c r="K5" s="71"/>
      <c r="L5" s="99"/>
    </row>
    <row r="6" spans="1:12" ht="35.1" customHeight="1">
      <c r="A6" s="5" t="s">
        <v>12</v>
      </c>
      <c r="B6" s="6">
        <f>H70</f>
        <v>2893</v>
      </c>
      <c r="C6" s="6">
        <f>I70</f>
        <v>990</v>
      </c>
      <c r="D6" s="6">
        <f>J70</f>
        <v>33</v>
      </c>
      <c r="E6" s="6"/>
      <c r="F6" s="6"/>
      <c r="G6" s="6">
        <f>G70</f>
        <v>17</v>
      </c>
      <c r="H6" s="6">
        <v>1</v>
      </c>
      <c r="I6" s="6">
        <v>16</v>
      </c>
      <c r="J6" s="98" t="s">
        <v>13</v>
      </c>
      <c r="K6" s="71"/>
      <c r="L6" s="99"/>
    </row>
    <row r="7" spans="1:12" ht="35.1" customHeight="1">
      <c r="A7" s="5" t="s">
        <v>14</v>
      </c>
      <c r="B7" s="6">
        <f>H95</f>
        <v>3952</v>
      </c>
      <c r="C7" s="6">
        <f>I95</f>
        <v>1370</v>
      </c>
      <c r="D7" s="6">
        <f>J95</f>
        <v>52</v>
      </c>
      <c r="E7" s="6"/>
      <c r="F7" s="6"/>
      <c r="G7" s="6">
        <v>42</v>
      </c>
      <c r="H7" s="6">
        <v>32</v>
      </c>
      <c r="I7" s="6">
        <v>10</v>
      </c>
      <c r="J7" s="92" t="s">
        <v>15</v>
      </c>
      <c r="K7" s="93"/>
      <c r="L7" s="94"/>
    </row>
    <row r="8" spans="1:12" ht="35.1" customHeight="1">
      <c r="A8" s="5" t="s">
        <v>16</v>
      </c>
      <c r="B8" s="6">
        <f>H166</f>
        <v>1225</v>
      </c>
      <c r="C8" s="6">
        <f>I166</f>
        <v>960</v>
      </c>
      <c r="D8" s="6">
        <f>J166</f>
        <v>32</v>
      </c>
      <c r="E8" s="6"/>
      <c r="F8" s="6"/>
      <c r="G8" s="6">
        <f>G166</f>
        <v>32</v>
      </c>
      <c r="H8" s="6">
        <v>32</v>
      </c>
      <c r="I8" s="6">
        <v>0</v>
      </c>
      <c r="J8" s="95"/>
      <c r="K8" s="96"/>
      <c r="L8" s="97"/>
    </row>
    <row r="9" spans="1:12" ht="35.1" customHeight="1">
      <c r="A9" s="5" t="s">
        <v>17</v>
      </c>
      <c r="B9" s="6">
        <f>H144</f>
        <v>8249</v>
      </c>
      <c r="C9" s="6">
        <f>I144</f>
        <v>3080</v>
      </c>
      <c r="D9" s="6">
        <f>J144</f>
        <v>104</v>
      </c>
      <c r="E9" s="6"/>
      <c r="F9" s="6"/>
      <c r="G9" s="6">
        <f>G144</f>
        <v>80</v>
      </c>
      <c r="H9" s="6">
        <v>56</v>
      </c>
      <c r="I9" s="6">
        <v>24</v>
      </c>
      <c r="J9" s="71" t="s">
        <v>18</v>
      </c>
      <c r="K9" s="72"/>
      <c r="L9" s="73"/>
    </row>
    <row r="10" spans="1:12" ht="35.1" customHeight="1">
      <c r="A10" s="8" t="s">
        <v>19</v>
      </c>
      <c r="B10" s="9"/>
      <c r="C10" s="9">
        <f>SUM(C4:C9)</f>
        <v>8790</v>
      </c>
      <c r="D10" s="10">
        <f>SUM(D4:D9)</f>
        <v>301</v>
      </c>
      <c r="E10" s="9"/>
      <c r="F10" s="10"/>
      <c r="G10" s="10">
        <f>SUM(G4:G9)</f>
        <v>237</v>
      </c>
      <c r="H10" s="9">
        <f>SUM(H4:H9)</f>
        <v>173</v>
      </c>
      <c r="I10" s="9">
        <f>SUM(I4:I9)</f>
        <v>64</v>
      </c>
      <c r="J10" s="74"/>
      <c r="K10" s="75"/>
      <c r="L10" s="76"/>
    </row>
    <row r="11" spans="1:12" ht="21.95" customHeight="1"/>
    <row r="12" spans="1:12" ht="21.95" customHeight="1">
      <c r="C12" s="11"/>
    </row>
    <row r="13" spans="1:12" ht="21.95" customHeight="1"/>
    <row r="14" spans="1:12" ht="21.95" customHeight="1"/>
    <row r="15" spans="1:12" ht="2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2" ht="2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20.25">
      <c r="A17" s="77" t="s">
        <v>20</v>
      </c>
      <c r="B17" s="78"/>
      <c r="C17" s="78"/>
      <c r="D17" s="78"/>
      <c r="E17" s="78"/>
      <c r="F17" s="78"/>
      <c r="G17" s="78"/>
      <c r="H17" s="78"/>
      <c r="I17" s="78"/>
      <c r="J17" s="78"/>
      <c r="K17" s="34"/>
    </row>
    <row r="18" spans="1:11" ht="27">
      <c r="A18" s="13" t="s">
        <v>21</v>
      </c>
      <c r="B18" s="14" t="s">
        <v>1</v>
      </c>
      <c r="C18" s="14" t="s">
        <v>2</v>
      </c>
      <c r="D18" s="14" t="s">
        <v>22</v>
      </c>
      <c r="E18" s="14"/>
      <c r="F18" s="14"/>
      <c r="G18" s="14" t="s">
        <v>21</v>
      </c>
      <c r="H18" s="14" t="s">
        <v>1</v>
      </c>
      <c r="I18" s="14" t="s">
        <v>2</v>
      </c>
      <c r="J18" s="14" t="s">
        <v>22</v>
      </c>
      <c r="K18" s="35"/>
    </row>
    <row r="19" spans="1:11">
      <c r="A19" s="15" t="s">
        <v>23</v>
      </c>
      <c r="B19" s="16"/>
      <c r="C19" s="16">
        <v>60</v>
      </c>
      <c r="D19" s="14">
        <v>2</v>
      </c>
      <c r="E19" s="14"/>
      <c r="F19" s="16"/>
      <c r="G19" s="16" t="s">
        <v>24</v>
      </c>
      <c r="H19" s="16"/>
      <c r="I19" s="16">
        <v>60</v>
      </c>
      <c r="J19" s="16">
        <v>2</v>
      </c>
      <c r="K19" s="35"/>
    </row>
    <row r="20" spans="1:11">
      <c r="A20" s="15" t="s">
        <v>25</v>
      </c>
      <c r="B20" s="16"/>
      <c r="C20" s="16">
        <v>30</v>
      </c>
      <c r="D20" s="14">
        <v>1</v>
      </c>
      <c r="E20" s="14"/>
      <c r="F20" s="16"/>
      <c r="G20" s="16" t="s">
        <v>26</v>
      </c>
      <c r="H20" s="17"/>
      <c r="I20" s="16">
        <v>30</v>
      </c>
      <c r="J20" s="16">
        <v>1</v>
      </c>
      <c r="K20" s="35"/>
    </row>
    <row r="21" spans="1:11">
      <c r="A21" s="15" t="s">
        <v>27</v>
      </c>
      <c r="B21" s="16"/>
      <c r="C21" s="16">
        <v>30</v>
      </c>
      <c r="D21" s="14">
        <v>1</v>
      </c>
      <c r="E21" s="14"/>
      <c r="F21" s="16"/>
      <c r="G21" s="16" t="s">
        <v>28</v>
      </c>
      <c r="H21" s="17"/>
      <c r="I21" s="16">
        <v>30</v>
      </c>
      <c r="J21" s="16">
        <v>1</v>
      </c>
      <c r="K21" s="35"/>
    </row>
    <row r="22" spans="1:11">
      <c r="A22" s="15" t="s">
        <v>29</v>
      </c>
      <c r="B22" s="16"/>
      <c r="C22" s="16">
        <v>30</v>
      </c>
      <c r="D22" s="14">
        <v>1</v>
      </c>
      <c r="E22" s="14"/>
      <c r="F22" s="16"/>
      <c r="G22" s="16" t="s">
        <v>30</v>
      </c>
      <c r="H22" s="17"/>
      <c r="I22" s="16">
        <v>30</v>
      </c>
      <c r="J22" s="16">
        <v>1</v>
      </c>
      <c r="K22" s="35"/>
    </row>
    <row r="23" spans="1:11">
      <c r="A23" s="15" t="s">
        <v>31</v>
      </c>
      <c r="B23" s="16"/>
      <c r="C23" s="16">
        <v>30</v>
      </c>
      <c r="D23" s="14">
        <v>1</v>
      </c>
      <c r="E23" s="14"/>
      <c r="F23" s="18"/>
      <c r="G23" s="18" t="s">
        <v>32</v>
      </c>
      <c r="H23" s="17"/>
      <c r="I23" s="16">
        <v>30</v>
      </c>
      <c r="J23" s="16">
        <v>1</v>
      </c>
      <c r="K23" s="35"/>
    </row>
    <row r="24" spans="1:11">
      <c r="A24" s="15" t="s">
        <v>33</v>
      </c>
      <c r="B24" s="16"/>
      <c r="C24" s="16">
        <v>30</v>
      </c>
      <c r="D24" s="14">
        <v>1</v>
      </c>
      <c r="E24" s="14"/>
      <c r="F24" s="18"/>
      <c r="G24" s="18" t="s">
        <v>34</v>
      </c>
      <c r="H24" s="17"/>
      <c r="I24" s="16">
        <v>60</v>
      </c>
      <c r="J24" s="16">
        <v>2</v>
      </c>
      <c r="K24" s="35"/>
    </row>
    <row r="25" spans="1:11">
      <c r="A25" s="15" t="s">
        <v>35</v>
      </c>
      <c r="B25" s="16"/>
      <c r="C25" s="16">
        <v>60</v>
      </c>
      <c r="D25" s="14">
        <v>2</v>
      </c>
      <c r="E25" s="14"/>
      <c r="F25" s="18"/>
      <c r="G25" s="18" t="s">
        <v>36</v>
      </c>
      <c r="H25" s="17"/>
      <c r="I25" s="16">
        <v>60</v>
      </c>
      <c r="J25" s="16">
        <v>2</v>
      </c>
      <c r="K25" s="35"/>
    </row>
    <row r="26" spans="1:11">
      <c r="A26" s="15" t="s">
        <v>37</v>
      </c>
      <c r="B26" s="16"/>
      <c r="C26" s="16">
        <v>30</v>
      </c>
      <c r="D26" s="14">
        <v>1</v>
      </c>
      <c r="E26" s="14"/>
      <c r="F26" s="18"/>
      <c r="G26" s="18" t="s">
        <v>38</v>
      </c>
      <c r="H26" s="17"/>
      <c r="I26" s="16">
        <v>30</v>
      </c>
      <c r="J26" s="16">
        <v>1</v>
      </c>
      <c r="K26" s="35"/>
    </row>
    <row r="27" spans="1:11">
      <c r="A27" s="15" t="s">
        <v>39</v>
      </c>
      <c r="B27" s="16"/>
      <c r="C27" s="16">
        <v>30</v>
      </c>
      <c r="D27" s="14">
        <v>1</v>
      </c>
      <c r="E27" s="14"/>
      <c r="F27" s="16"/>
      <c r="G27" s="16" t="s">
        <v>40</v>
      </c>
      <c r="H27" s="16"/>
      <c r="I27" s="14">
        <v>30</v>
      </c>
      <c r="J27" s="14">
        <v>1</v>
      </c>
      <c r="K27" s="35"/>
    </row>
    <row r="28" spans="1:11">
      <c r="A28" s="15" t="s">
        <v>41</v>
      </c>
      <c r="B28" s="16"/>
      <c r="C28" s="16">
        <v>30</v>
      </c>
      <c r="D28" s="14">
        <v>1</v>
      </c>
      <c r="E28" s="14"/>
      <c r="F28" s="18"/>
      <c r="G28" s="18" t="s">
        <v>42</v>
      </c>
      <c r="H28" s="17"/>
      <c r="I28" s="16">
        <v>30</v>
      </c>
      <c r="J28" s="14">
        <v>1</v>
      </c>
      <c r="K28" s="35"/>
    </row>
    <row r="29" spans="1:11">
      <c r="A29" s="15" t="s">
        <v>43</v>
      </c>
      <c r="B29" s="16"/>
      <c r="C29" s="16">
        <v>60</v>
      </c>
      <c r="D29" s="14">
        <v>2</v>
      </c>
      <c r="E29" s="16"/>
      <c r="F29" s="18"/>
      <c r="G29" s="18" t="s">
        <v>44</v>
      </c>
      <c r="H29" s="17"/>
      <c r="I29" s="16">
        <v>30</v>
      </c>
      <c r="J29" s="16">
        <v>1</v>
      </c>
      <c r="K29" s="35"/>
    </row>
    <row r="30" spans="1:11">
      <c r="A30" s="15" t="s">
        <v>45</v>
      </c>
      <c r="B30" s="16"/>
      <c r="C30" s="16">
        <v>30</v>
      </c>
      <c r="D30" s="14">
        <v>1</v>
      </c>
      <c r="E30" s="16"/>
      <c r="F30" s="18"/>
      <c r="G30" s="18" t="s">
        <v>46</v>
      </c>
      <c r="H30" s="17"/>
      <c r="I30" s="16">
        <v>30</v>
      </c>
      <c r="J30" s="16">
        <v>1</v>
      </c>
      <c r="K30" s="35"/>
    </row>
    <row r="31" spans="1:11">
      <c r="A31" s="15" t="s">
        <v>47</v>
      </c>
      <c r="B31" s="16"/>
      <c r="C31" s="16">
        <v>30</v>
      </c>
      <c r="D31" s="14">
        <v>1</v>
      </c>
      <c r="E31" s="16"/>
      <c r="F31" s="18"/>
      <c r="G31" s="18" t="s">
        <v>48</v>
      </c>
      <c r="H31" s="17"/>
      <c r="I31" s="16">
        <v>60</v>
      </c>
      <c r="J31" s="16">
        <v>2</v>
      </c>
      <c r="K31" s="35"/>
    </row>
    <row r="32" spans="1:11">
      <c r="A32" s="15" t="s">
        <v>49</v>
      </c>
      <c r="B32" s="16"/>
      <c r="C32" s="16">
        <v>30</v>
      </c>
      <c r="D32" s="14">
        <v>1</v>
      </c>
      <c r="E32" s="16"/>
      <c r="F32" s="18"/>
      <c r="G32" s="18" t="s">
        <v>50</v>
      </c>
      <c r="H32" s="17"/>
      <c r="I32" s="16">
        <v>30</v>
      </c>
      <c r="J32" s="16">
        <v>1</v>
      </c>
      <c r="K32" s="35"/>
    </row>
    <row r="33" spans="1:11">
      <c r="A33" s="15" t="s">
        <v>51</v>
      </c>
      <c r="B33" s="16"/>
      <c r="C33" s="16">
        <v>30</v>
      </c>
      <c r="D33" s="14">
        <v>1</v>
      </c>
      <c r="E33" s="16"/>
      <c r="F33" s="18"/>
      <c r="G33" s="18" t="s">
        <v>52</v>
      </c>
      <c r="H33" s="17"/>
      <c r="I33" s="16">
        <v>30</v>
      </c>
      <c r="J33" s="16">
        <v>1</v>
      </c>
      <c r="K33" s="35"/>
    </row>
    <row r="34" spans="1:11">
      <c r="A34" s="15" t="s">
        <v>53</v>
      </c>
      <c r="B34" s="16"/>
      <c r="C34" s="16">
        <v>60</v>
      </c>
      <c r="D34" s="14">
        <v>2</v>
      </c>
      <c r="E34" s="16"/>
      <c r="F34" s="18"/>
      <c r="G34" s="18" t="s">
        <v>54</v>
      </c>
      <c r="H34" s="17"/>
      <c r="I34" s="16">
        <v>30</v>
      </c>
      <c r="J34" s="16">
        <v>1</v>
      </c>
      <c r="K34" s="35"/>
    </row>
    <row r="35" spans="1:11">
      <c r="A35" s="19" t="s">
        <v>55</v>
      </c>
      <c r="B35" s="16"/>
      <c r="C35" s="16">
        <v>60</v>
      </c>
      <c r="D35" s="16">
        <v>2</v>
      </c>
      <c r="E35" s="16"/>
      <c r="F35" s="18"/>
      <c r="G35" s="18" t="s">
        <v>56</v>
      </c>
      <c r="H35" s="17"/>
      <c r="I35" s="16">
        <v>30</v>
      </c>
      <c r="J35" s="16">
        <v>1</v>
      </c>
      <c r="K35" s="35"/>
    </row>
    <row r="36" spans="1:11">
      <c r="A36" s="19" t="s">
        <v>57</v>
      </c>
      <c r="B36" s="16"/>
      <c r="C36" s="16">
        <v>30</v>
      </c>
      <c r="D36" s="16">
        <v>1</v>
      </c>
      <c r="E36" s="16"/>
      <c r="F36" s="18"/>
      <c r="G36" s="18" t="s">
        <v>58</v>
      </c>
      <c r="H36" s="17"/>
      <c r="I36" s="16">
        <v>30</v>
      </c>
      <c r="J36" s="16">
        <v>1</v>
      </c>
      <c r="K36" s="35"/>
    </row>
    <row r="37" spans="1:11">
      <c r="A37" s="19" t="s">
        <v>59</v>
      </c>
      <c r="B37" s="16"/>
      <c r="C37" s="16">
        <v>30</v>
      </c>
      <c r="D37" s="16">
        <v>1</v>
      </c>
      <c r="E37" s="16"/>
      <c r="F37" s="18"/>
      <c r="G37" s="18" t="s">
        <v>60</v>
      </c>
      <c r="H37" s="17"/>
      <c r="I37" s="16">
        <v>30</v>
      </c>
      <c r="J37" s="16">
        <v>1</v>
      </c>
      <c r="K37" s="35"/>
    </row>
    <row r="38" spans="1:11">
      <c r="A38" s="19" t="s">
        <v>61</v>
      </c>
      <c r="B38" s="16"/>
      <c r="C38" s="16">
        <v>30</v>
      </c>
      <c r="D38" s="16">
        <v>1</v>
      </c>
      <c r="E38" s="16"/>
      <c r="F38" s="18"/>
      <c r="G38" s="18" t="s">
        <v>62</v>
      </c>
      <c r="H38" s="17"/>
      <c r="I38" s="16">
        <v>30</v>
      </c>
      <c r="J38" s="16">
        <v>1</v>
      </c>
      <c r="K38" s="35"/>
    </row>
    <row r="39" spans="1:11">
      <c r="A39" s="19" t="s">
        <v>63</v>
      </c>
      <c r="B39" s="16"/>
      <c r="C39" s="16">
        <v>30</v>
      </c>
      <c r="D39" s="16">
        <v>1</v>
      </c>
      <c r="E39" s="16"/>
      <c r="F39" s="18"/>
      <c r="G39" s="18" t="s">
        <v>64</v>
      </c>
      <c r="H39" s="17"/>
      <c r="I39" s="16">
        <v>30</v>
      </c>
      <c r="J39" s="16">
        <v>1</v>
      </c>
      <c r="K39" s="35"/>
    </row>
    <row r="40" spans="1:11">
      <c r="A40" s="19" t="s">
        <v>65</v>
      </c>
      <c r="B40" s="16"/>
      <c r="C40" s="16">
        <v>30</v>
      </c>
      <c r="D40" s="16">
        <v>1</v>
      </c>
      <c r="E40" s="16"/>
      <c r="F40" s="18"/>
      <c r="G40" s="18" t="s">
        <v>66</v>
      </c>
      <c r="H40" s="17"/>
      <c r="I40" s="16">
        <v>30</v>
      </c>
      <c r="J40" s="16">
        <v>1</v>
      </c>
      <c r="K40" s="35"/>
    </row>
    <row r="41" spans="1:11">
      <c r="A41" s="19" t="s">
        <v>67</v>
      </c>
      <c r="B41" s="16"/>
      <c r="C41" s="16">
        <v>60</v>
      </c>
      <c r="D41" s="16">
        <v>2</v>
      </c>
      <c r="E41" s="16"/>
      <c r="F41" s="18"/>
      <c r="G41" s="18" t="s">
        <v>68</v>
      </c>
      <c r="H41" s="17"/>
      <c r="I41" s="16">
        <v>30</v>
      </c>
      <c r="J41" s="16">
        <v>1</v>
      </c>
      <c r="K41" s="35"/>
    </row>
    <row r="42" spans="1:11">
      <c r="A42" s="19" t="s">
        <v>69</v>
      </c>
      <c r="B42" s="16"/>
      <c r="C42" s="16">
        <v>30</v>
      </c>
      <c r="D42" s="16">
        <v>1</v>
      </c>
      <c r="E42" s="16"/>
      <c r="F42" s="18"/>
      <c r="G42" s="18" t="s">
        <v>70</v>
      </c>
      <c r="H42" s="17"/>
      <c r="I42" s="16">
        <v>30</v>
      </c>
      <c r="J42" s="16">
        <v>1</v>
      </c>
      <c r="K42" s="35"/>
    </row>
    <row r="43" spans="1:11">
      <c r="A43" s="19" t="s">
        <v>71</v>
      </c>
      <c r="B43" s="16"/>
      <c r="C43" s="16">
        <v>30</v>
      </c>
      <c r="D43" s="16">
        <v>1</v>
      </c>
      <c r="E43" s="16"/>
      <c r="F43" s="18"/>
      <c r="G43" s="18" t="s">
        <v>72</v>
      </c>
      <c r="H43" s="17"/>
      <c r="I43" s="16">
        <v>60</v>
      </c>
      <c r="J43" s="16">
        <v>2</v>
      </c>
      <c r="K43" s="35"/>
    </row>
    <row r="44" spans="1:11">
      <c r="A44" s="19" t="s">
        <v>73</v>
      </c>
      <c r="B44" s="16"/>
      <c r="C44" s="16">
        <v>30</v>
      </c>
      <c r="D44" s="16">
        <v>1</v>
      </c>
      <c r="E44" s="16"/>
      <c r="F44" s="18"/>
      <c r="G44" s="18" t="s">
        <v>74</v>
      </c>
      <c r="H44" s="17"/>
      <c r="I44" s="16">
        <v>30</v>
      </c>
      <c r="J44" s="16">
        <v>1</v>
      </c>
      <c r="K44" s="35"/>
    </row>
    <row r="45" spans="1:11">
      <c r="A45" s="19" t="s">
        <v>75</v>
      </c>
      <c r="B45" s="16"/>
      <c r="C45" s="16">
        <v>30</v>
      </c>
      <c r="D45" s="16">
        <v>1</v>
      </c>
      <c r="E45" s="16"/>
      <c r="F45" s="18"/>
      <c r="G45" s="18" t="s">
        <v>76</v>
      </c>
      <c r="H45" s="17"/>
      <c r="I45" s="16">
        <v>30</v>
      </c>
      <c r="J45" s="16">
        <v>1</v>
      </c>
      <c r="K45" s="35"/>
    </row>
    <row r="46" spans="1:11">
      <c r="A46" s="19" t="s">
        <v>77</v>
      </c>
      <c r="B46" s="16"/>
      <c r="C46" s="16">
        <v>30</v>
      </c>
      <c r="D46" s="16">
        <v>1</v>
      </c>
      <c r="E46" s="16"/>
      <c r="F46" s="18"/>
      <c r="G46" s="18" t="s">
        <v>78</v>
      </c>
      <c r="H46" s="17"/>
      <c r="I46" s="16">
        <v>30</v>
      </c>
      <c r="J46" s="16">
        <v>1</v>
      </c>
      <c r="K46" s="35"/>
    </row>
    <row r="47" spans="1:11">
      <c r="A47" s="19" t="s">
        <v>79</v>
      </c>
      <c r="B47" s="16"/>
      <c r="C47" s="16">
        <v>30</v>
      </c>
      <c r="D47" s="16">
        <v>1</v>
      </c>
      <c r="E47" s="16"/>
      <c r="F47" s="18"/>
      <c r="G47" s="18" t="s">
        <v>80</v>
      </c>
      <c r="H47" s="17"/>
      <c r="I47" s="16">
        <v>30</v>
      </c>
      <c r="J47" s="16">
        <v>1</v>
      </c>
      <c r="K47" s="35"/>
    </row>
    <row r="48" spans="1:11">
      <c r="A48" s="19" t="s">
        <v>81</v>
      </c>
      <c r="B48" s="16"/>
      <c r="C48" s="16">
        <v>30</v>
      </c>
      <c r="D48" s="16">
        <v>1</v>
      </c>
      <c r="E48" s="16"/>
      <c r="F48" s="18"/>
      <c r="G48" s="18" t="s">
        <v>82</v>
      </c>
      <c r="H48" s="17"/>
      <c r="I48" s="16">
        <v>60</v>
      </c>
      <c r="J48" s="16">
        <v>2</v>
      </c>
      <c r="K48" s="35"/>
    </row>
    <row r="49" spans="1:12">
      <c r="A49" s="20"/>
      <c r="B49" s="21"/>
      <c r="C49" s="21"/>
      <c r="D49" s="21"/>
      <c r="E49" s="22" t="s">
        <v>83</v>
      </c>
      <c r="F49" s="22"/>
      <c r="G49" s="22">
        <v>60</v>
      </c>
      <c r="H49" s="22"/>
      <c r="I49" s="22">
        <f>SUM(I19:I48)+SUM(C19:C48)</f>
        <v>2160</v>
      </c>
      <c r="J49" s="36">
        <f>SUM(D19:D48)+SUM(J19:J48)</f>
        <v>72</v>
      </c>
      <c r="K49" s="37"/>
    </row>
    <row r="50" spans="1:12">
      <c r="A50" s="23"/>
      <c r="B50" s="23"/>
      <c r="C50" s="23"/>
      <c r="D50" s="23"/>
    </row>
    <row r="51" spans="1:12" ht="20.25">
      <c r="A51" s="77" t="s">
        <v>84</v>
      </c>
      <c r="B51" s="78"/>
      <c r="C51" s="78"/>
      <c r="D51" s="78"/>
      <c r="E51" s="78"/>
      <c r="F51" s="78"/>
      <c r="G51" s="78"/>
      <c r="H51" s="78"/>
      <c r="I51" s="78"/>
      <c r="J51" s="78"/>
      <c r="K51" s="34"/>
    </row>
    <row r="52" spans="1:12" ht="27">
      <c r="A52" s="13" t="s">
        <v>21</v>
      </c>
      <c r="B52" s="14" t="s">
        <v>1</v>
      </c>
      <c r="C52" s="14" t="s">
        <v>2</v>
      </c>
      <c r="D52" s="14" t="s">
        <v>22</v>
      </c>
      <c r="E52" s="14"/>
      <c r="F52" s="14"/>
      <c r="G52" s="14" t="s">
        <v>21</v>
      </c>
      <c r="H52" s="14" t="s">
        <v>1</v>
      </c>
      <c r="I52" s="14" t="s">
        <v>2</v>
      </c>
      <c r="J52" s="14" t="s">
        <v>22</v>
      </c>
      <c r="K52" s="38"/>
    </row>
    <row r="53" spans="1:12">
      <c r="A53" s="15" t="s">
        <v>85</v>
      </c>
      <c r="B53" s="16">
        <v>153</v>
      </c>
      <c r="C53" s="16">
        <v>60</v>
      </c>
      <c r="D53" s="14">
        <v>2</v>
      </c>
      <c r="E53" s="14"/>
      <c r="F53" s="18"/>
      <c r="G53" s="18" t="s">
        <v>86</v>
      </c>
      <c r="H53" s="16">
        <v>45</v>
      </c>
      <c r="I53" s="16">
        <v>30</v>
      </c>
      <c r="J53" s="14">
        <v>1</v>
      </c>
      <c r="K53" s="35"/>
    </row>
    <row r="54" spans="1:12">
      <c r="A54" s="15" t="s">
        <v>87</v>
      </c>
      <c r="B54" s="16">
        <v>50</v>
      </c>
      <c r="C54" s="16">
        <v>30</v>
      </c>
      <c r="D54" s="14">
        <v>1</v>
      </c>
      <c r="E54" s="14"/>
      <c r="F54" s="24"/>
      <c r="G54" s="18" t="s">
        <v>88</v>
      </c>
      <c r="H54" s="16">
        <v>45</v>
      </c>
      <c r="I54" s="16">
        <v>30</v>
      </c>
      <c r="J54" s="14">
        <v>1</v>
      </c>
      <c r="K54" s="35"/>
    </row>
    <row r="55" spans="1:12">
      <c r="A55" s="25" t="s">
        <v>89</v>
      </c>
      <c r="B55" s="26">
        <v>33</v>
      </c>
      <c r="C55" s="26">
        <v>20</v>
      </c>
      <c r="D55" s="27">
        <v>1</v>
      </c>
      <c r="E55" s="14"/>
      <c r="F55" s="18"/>
      <c r="G55" s="18" t="s">
        <v>90</v>
      </c>
      <c r="H55" s="16">
        <v>153</v>
      </c>
      <c r="I55" s="16">
        <v>60</v>
      </c>
      <c r="J55" s="14">
        <v>2</v>
      </c>
      <c r="K55" s="35"/>
    </row>
    <row r="56" spans="1:12">
      <c r="A56" s="28"/>
      <c r="B56" s="29"/>
      <c r="C56" s="29"/>
      <c r="D56" s="30"/>
      <c r="E56" s="31" t="s">
        <v>83</v>
      </c>
      <c r="F56" s="22"/>
      <c r="G56" s="22">
        <v>6</v>
      </c>
      <c r="H56" s="31">
        <f>SUM(H53:H55)+SUM(B53:B55)</f>
        <v>479</v>
      </c>
      <c r="I56" s="31">
        <f>SUM(C53:C55)+SUM(I53:I55)</f>
        <v>230</v>
      </c>
      <c r="J56" s="39">
        <f>SUM(D53:D55)+SUM(J53:J55)</f>
        <v>8</v>
      </c>
      <c r="K56" s="37">
        <f>SUM(E53:E55)+SUM(K53:K55)</f>
        <v>0</v>
      </c>
    </row>
    <row r="57" spans="1:12">
      <c r="A57" s="32"/>
      <c r="C57" s="11" t="s">
        <v>91</v>
      </c>
      <c r="D57" s="33"/>
      <c r="E57" s="33"/>
      <c r="F57" s="11"/>
      <c r="G57" s="11"/>
      <c r="H57" s="33"/>
      <c r="I57" s="33"/>
      <c r="J57" s="33"/>
    </row>
    <row r="58" spans="1:1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2" ht="20.25">
      <c r="A59" s="77" t="s">
        <v>92</v>
      </c>
      <c r="B59" s="78"/>
      <c r="C59" s="78"/>
      <c r="D59" s="78"/>
      <c r="E59" s="78"/>
      <c r="F59" s="78"/>
      <c r="G59" s="78"/>
      <c r="H59" s="78"/>
      <c r="I59" s="78"/>
      <c r="J59" s="78"/>
      <c r="K59" s="34"/>
      <c r="L59" t="s">
        <v>93</v>
      </c>
    </row>
    <row r="60" spans="1:12" ht="27">
      <c r="A60" s="13" t="s">
        <v>21</v>
      </c>
      <c r="B60" s="14" t="s">
        <v>1</v>
      </c>
      <c r="C60" s="14" t="s">
        <v>2</v>
      </c>
      <c r="D60" s="14" t="s">
        <v>22</v>
      </c>
      <c r="E60" s="14"/>
      <c r="F60" s="14"/>
      <c r="G60" s="14" t="s">
        <v>21</v>
      </c>
      <c r="H60" s="14" t="s">
        <v>1</v>
      </c>
      <c r="I60" s="14" t="s">
        <v>2</v>
      </c>
      <c r="J60" s="14" t="s">
        <v>22</v>
      </c>
      <c r="K60" s="38"/>
    </row>
    <row r="61" spans="1:12">
      <c r="A61" s="15" t="s">
        <v>94</v>
      </c>
      <c r="B61" s="16">
        <v>139</v>
      </c>
      <c r="C61" s="16">
        <v>60</v>
      </c>
      <c r="D61" s="14">
        <v>2</v>
      </c>
      <c r="E61" s="14"/>
      <c r="F61" s="18"/>
      <c r="G61" s="18" t="s">
        <v>95</v>
      </c>
      <c r="H61" s="16">
        <v>139</v>
      </c>
      <c r="I61" s="16">
        <v>60</v>
      </c>
      <c r="J61" s="14">
        <v>2</v>
      </c>
      <c r="K61" s="35"/>
    </row>
    <row r="62" spans="1:12">
      <c r="A62" s="15" t="s">
        <v>96</v>
      </c>
      <c r="B62" s="16">
        <v>139</v>
      </c>
      <c r="C62" s="16">
        <v>60</v>
      </c>
      <c r="D62" s="14">
        <v>2</v>
      </c>
      <c r="E62" s="14"/>
      <c r="F62" s="18"/>
      <c r="G62" s="18" t="s">
        <v>97</v>
      </c>
      <c r="H62" s="16">
        <v>256</v>
      </c>
      <c r="I62" s="16">
        <v>60</v>
      </c>
      <c r="J62" s="14">
        <v>2</v>
      </c>
      <c r="K62" s="35"/>
    </row>
    <row r="63" spans="1:12">
      <c r="A63" s="15" t="s">
        <v>98</v>
      </c>
      <c r="B63" s="16">
        <v>256</v>
      </c>
      <c r="C63" s="16">
        <v>60</v>
      </c>
      <c r="D63" s="14">
        <v>2</v>
      </c>
      <c r="E63" s="14"/>
      <c r="F63" s="18"/>
      <c r="G63" s="18" t="s">
        <v>99</v>
      </c>
      <c r="H63" s="16">
        <v>139</v>
      </c>
      <c r="I63" s="16">
        <v>60</v>
      </c>
      <c r="J63" s="14">
        <v>2</v>
      </c>
      <c r="K63" s="35"/>
    </row>
    <row r="64" spans="1:12">
      <c r="A64" s="15" t="s">
        <v>100</v>
      </c>
      <c r="B64" s="16">
        <v>139</v>
      </c>
      <c r="C64" s="16">
        <v>60</v>
      </c>
      <c r="D64" s="14">
        <v>2</v>
      </c>
      <c r="E64" s="14"/>
      <c r="F64" s="18"/>
      <c r="G64" s="18" t="s">
        <v>101</v>
      </c>
      <c r="H64" s="16">
        <v>139</v>
      </c>
      <c r="I64" s="16">
        <v>60</v>
      </c>
      <c r="J64" s="14">
        <v>2</v>
      </c>
      <c r="K64" s="35"/>
    </row>
    <row r="65" spans="1:11">
      <c r="A65" s="15" t="s">
        <v>102</v>
      </c>
      <c r="B65" s="16">
        <v>139</v>
      </c>
      <c r="C65" s="16">
        <v>60</v>
      </c>
      <c r="D65" s="14">
        <v>2</v>
      </c>
      <c r="E65" s="14"/>
      <c r="F65" s="18"/>
      <c r="G65" s="18" t="s">
        <v>103</v>
      </c>
      <c r="H65" s="16">
        <v>256</v>
      </c>
      <c r="I65" s="16">
        <v>60</v>
      </c>
      <c r="J65" s="14">
        <v>2</v>
      </c>
      <c r="K65" s="35"/>
    </row>
    <row r="66" spans="1:11">
      <c r="A66" s="15" t="s">
        <v>104</v>
      </c>
      <c r="B66" s="16">
        <v>84</v>
      </c>
      <c r="C66" s="16">
        <v>30</v>
      </c>
      <c r="D66" s="14">
        <v>1</v>
      </c>
      <c r="E66" s="14"/>
      <c r="F66" s="18"/>
      <c r="G66" s="18" t="s">
        <v>105</v>
      </c>
      <c r="H66" s="16">
        <v>139</v>
      </c>
      <c r="I66" s="16">
        <v>60</v>
      </c>
      <c r="J66" s="14">
        <v>2</v>
      </c>
      <c r="K66" s="35"/>
    </row>
    <row r="67" spans="1:11">
      <c r="A67" s="15" t="s">
        <v>106</v>
      </c>
      <c r="B67" s="16">
        <v>139</v>
      </c>
      <c r="C67" s="16">
        <v>60</v>
      </c>
      <c r="D67" s="14">
        <v>2</v>
      </c>
      <c r="E67" s="14"/>
      <c r="F67" s="18"/>
      <c r="G67" s="18" t="s">
        <v>107</v>
      </c>
      <c r="H67" s="16">
        <v>139</v>
      </c>
      <c r="I67" s="16">
        <v>60</v>
      </c>
      <c r="J67" s="14">
        <v>2</v>
      </c>
      <c r="K67" s="35"/>
    </row>
    <row r="68" spans="1:11">
      <c r="A68" s="15" t="s">
        <v>108</v>
      </c>
      <c r="B68" s="16">
        <v>256</v>
      </c>
      <c r="C68" s="16">
        <v>60</v>
      </c>
      <c r="D68" s="14">
        <v>2</v>
      </c>
      <c r="E68" s="14"/>
      <c r="F68" s="18"/>
      <c r="G68" s="18" t="s">
        <v>109</v>
      </c>
      <c r="H68" s="16">
        <v>256</v>
      </c>
      <c r="I68" s="16">
        <v>60</v>
      </c>
      <c r="J68" s="14">
        <v>2</v>
      </c>
      <c r="K68" s="35"/>
    </row>
    <row r="69" spans="1:11">
      <c r="A69" s="15" t="s">
        <v>110</v>
      </c>
      <c r="B69" s="16">
        <v>139</v>
      </c>
      <c r="C69" s="16">
        <v>60</v>
      </c>
      <c r="D69" s="14">
        <v>2</v>
      </c>
      <c r="E69" s="40"/>
      <c r="F69" s="41"/>
      <c r="G69" s="41"/>
      <c r="H69" s="41"/>
      <c r="I69" s="41"/>
      <c r="J69" s="41"/>
      <c r="K69" s="35"/>
    </row>
    <row r="70" spans="1:11">
      <c r="A70" s="20"/>
      <c r="B70" s="21"/>
      <c r="C70" s="21"/>
      <c r="D70" s="21"/>
      <c r="E70" s="31" t="s">
        <v>83</v>
      </c>
      <c r="F70" s="22"/>
      <c r="G70" s="22">
        <v>17</v>
      </c>
      <c r="H70" s="31">
        <f>SUM(H61:H68)+SUM(B61:B69)</f>
        <v>2893</v>
      </c>
      <c r="I70" s="31">
        <f>SUM(C61:C69)+SUM(I61:I68)</f>
        <v>990</v>
      </c>
      <c r="J70" s="31">
        <f>SUM(D61:D69)+SUM(J61:J68)</f>
        <v>33</v>
      </c>
      <c r="K70" s="37">
        <f>SUM(E61:E69)+SUM(K61:K68)</f>
        <v>0</v>
      </c>
    </row>
    <row r="71" spans="1:11" ht="2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1" ht="20.25">
      <c r="A72" s="79" t="s">
        <v>111</v>
      </c>
      <c r="B72" s="80"/>
      <c r="C72" s="80"/>
      <c r="D72" s="80"/>
      <c r="E72" s="80"/>
      <c r="F72" s="80"/>
      <c r="G72" s="80"/>
      <c r="H72" s="80"/>
      <c r="I72" s="80"/>
      <c r="J72" s="80"/>
      <c r="K72" s="34"/>
    </row>
    <row r="73" spans="1:11" ht="27">
      <c r="A73" s="42" t="s">
        <v>21</v>
      </c>
      <c r="B73" s="6" t="s">
        <v>1</v>
      </c>
      <c r="C73" s="6" t="s">
        <v>2</v>
      </c>
      <c r="D73" s="6" t="s">
        <v>22</v>
      </c>
      <c r="E73" s="14"/>
      <c r="F73" s="6"/>
      <c r="G73" s="6" t="s">
        <v>21</v>
      </c>
      <c r="H73" s="6" t="s">
        <v>1</v>
      </c>
      <c r="I73" s="6" t="s">
        <v>2</v>
      </c>
      <c r="J73" s="6" t="s">
        <v>22</v>
      </c>
      <c r="K73" s="38"/>
    </row>
    <row r="74" spans="1:11">
      <c r="A74" s="42">
        <v>7101</v>
      </c>
      <c r="B74" s="43">
        <v>180</v>
      </c>
      <c r="C74" s="43">
        <v>60</v>
      </c>
      <c r="D74" s="6">
        <v>2</v>
      </c>
      <c r="E74" s="6"/>
      <c r="F74" s="6"/>
      <c r="G74" s="6">
        <v>7301</v>
      </c>
      <c r="H74" s="43">
        <v>180</v>
      </c>
      <c r="I74" s="43">
        <v>60</v>
      </c>
      <c r="J74" s="6">
        <v>2</v>
      </c>
      <c r="K74" s="35"/>
    </row>
    <row r="75" spans="1:11">
      <c r="A75" s="42">
        <v>7102</v>
      </c>
      <c r="B75" s="43">
        <v>260</v>
      </c>
      <c r="C75" s="43">
        <v>60</v>
      </c>
      <c r="D75" s="6">
        <v>2</v>
      </c>
      <c r="E75" s="6"/>
      <c r="F75" s="6"/>
      <c r="G75" s="6">
        <v>7302</v>
      </c>
      <c r="H75" s="43">
        <v>160</v>
      </c>
      <c r="I75" s="43">
        <v>60</v>
      </c>
      <c r="J75" s="6">
        <v>2</v>
      </c>
      <c r="K75" s="35"/>
    </row>
    <row r="76" spans="1:11">
      <c r="A76" s="42">
        <v>7103</v>
      </c>
      <c r="B76" s="43">
        <v>134</v>
      </c>
      <c r="C76" s="43">
        <v>30</v>
      </c>
      <c r="D76" s="6">
        <v>1</v>
      </c>
      <c r="E76" s="6"/>
      <c r="F76" s="6"/>
      <c r="G76" s="6">
        <v>7303</v>
      </c>
      <c r="H76" s="43">
        <v>160</v>
      </c>
      <c r="I76" s="43">
        <v>30</v>
      </c>
      <c r="J76" s="6">
        <v>2</v>
      </c>
      <c r="K76" s="35"/>
    </row>
    <row r="77" spans="1:11" s="1" customFormat="1">
      <c r="A77" s="44" t="s">
        <v>112</v>
      </c>
      <c r="B77" s="45">
        <v>39</v>
      </c>
      <c r="C77" s="45">
        <v>20</v>
      </c>
      <c r="D77" s="46">
        <v>1</v>
      </c>
      <c r="E77" s="46"/>
      <c r="F77" s="45"/>
      <c r="G77" s="45" t="s">
        <v>113</v>
      </c>
      <c r="H77" s="45">
        <v>40</v>
      </c>
      <c r="I77" s="46">
        <v>20</v>
      </c>
      <c r="J77" s="46">
        <v>1</v>
      </c>
      <c r="K77" s="58"/>
    </row>
    <row r="78" spans="1:11" s="1" customFormat="1">
      <c r="A78" s="47">
        <v>7105</v>
      </c>
      <c r="B78" s="48">
        <v>88</v>
      </c>
      <c r="C78" s="48">
        <v>30</v>
      </c>
      <c r="D78" s="7">
        <v>1</v>
      </c>
      <c r="E78" s="7"/>
      <c r="F78" s="7"/>
      <c r="G78" s="7">
        <v>7305</v>
      </c>
      <c r="H78" s="48">
        <v>125</v>
      </c>
      <c r="I78" s="48">
        <v>30</v>
      </c>
      <c r="J78" s="7">
        <v>1</v>
      </c>
      <c r="K78" s="58"/>
    </row>
    <row r="79" spans="1:11" s="1" customFormat="1">
      <c r="A79" s="44" t="s">
        <v>114</v>
      </c>
      <c r="B79" s="45">
        <v>39</v>
      </c>
      <c r="C79" s="45">
        <v>20</v>
      </c>
      <c r="D79" s="46">
        <v>1</v>
      </c>
      <c r="E79" s="46"/>
      <c r="F79" s="45"/>
      <c r="G79" s="45" t="s">
        <v>115</v>
      </c>
      <c r="H79" s="45">
        <v>40</v>
      </c>
      <c r="I79" s="46">
        <v>20</v>
      </c>
      <c r="J79" s="46">
        <v>1</v>
      </c>
      <c r="K79" s="58"/>
    </row>
    <row r="80" spans="1:11" s="1" customFormat="1">
      <c r="A80" s="47">
        <v>7107</v>
      </c>
      <c r="B80" s="48">
        <v>81</v>
      </c>
      <c r="C80" s="48">
        <v>30</v>
      </c>
      <c r="D80" s="7">
        <v>1</v>
      </c>
      <c r="E80" s="7"/>
      <c r="F80" s="7"/>
      <c r="G80" s="7">
        <v>7307</v>
      </c>
      <c r="H80" s="48">
        <v>88</v>
      </c>
      <c r="I80" s="48">
        <v>30</v>
      </c>
      <c r="J80" s="7">
        <v>1</v>
      </c>
      <c r="K80" s="58"/>
    </row>
    <row r="81" spans="1:11" s="1" customFormat="1">
      <c r="A81" s="44" t="s">
        <v>116</v>
      </c>
      <c r="B81" s="45">
        <v>39</v>
      </c>
      <c r="C81" s="45">
        <v>20</v>
      </c>
      <c r="D81" s="46">
        <v>1</v>
      </c>
      <c r="E81" s="46"/>
      <c r="F81" s="45"/>
      <c r="G81" s="45" t="s">
        <v>117</v>
      </c>
      <c r="H81" s="45">
        <v>40</v>
      </c>
      <c r="I81" s="46">
        <v>20</v>
      </c>
      <c r="J81" s="46">
        <v>1</v>
      </c>
      <c r="K81" s="58"/>
    </row>
    <row r="82" spans="1:11" s="1" customFormat="1">
      <c r="A82" s="47">
        <v>7109</v>
      </c>
      <c r="B82" s="48">
        <v>125</v>
      </c>
      <c r="C82" s="48">
        <v>30</v>
      </c>
      <c r="D82" s="7">
        <v>1</v>
      </c>
      <c r="E82" s="7"/>
      <c r="F82" s="7"/>
      <c r="G82" s="7">
        <v>7309</v>
      </c>
      <c r="H82" s="48">
        <v>88</v>
      </c>
      <c r="I82" s="48">
        <v>30</v>
      </c>
      <c r="J82" s="7">
        <v>1</v>
      </c>
      <c r="K82" s="58"/>
    </row>
    <row r="83" spans="1:11" s="1" customFormat="1">
      <c r="A83" s="44" t="s">
        <v>118</v>
      </c>
      <c r="B83" s="45">
        <v>39</v>
      </c>
      <c r="C83" s="45">
        <v>20</v>
      </c>
      <c r="D83" s="46">
        <v>1</v>
      </c>
      <c r="E83" s="46"/>
      <c r="F83" s="45"/>
      <c r="G83" s="45" t="s">
        <v>119</v>
      </c>
      <c r="H83" s="45">
        <v>40</v>
      </c>
      <c r="I83" s="46">
        <v>20</v>
      </c>
      <c r="J83" s="46">
        <v>1</v>
      </c>
      <c r="K83" s="58"/>
    </row>
    <row r="84" spans="1:11" s="1" customFormat="1">
      <c r="A84" s="47">
        <v>7201</v>
      </c>
      <c r="B84" s="48">
        <v>180</v>
      </c>
      <c r="C84" s="48">
        <v>60</v>
      </c>
      <c r="D84" s="7">
        <v>2</v>
      </c>
      <c r="E84" s="7"/>
      <c r="F84" s="7"/>
      <c r="G84" s="7">
        <v>7311</v>
      </c>
      <c r="H84" s="48">
        <v>125</v>
      </c>
      <c r="I84" s="48">
        <v>30</v>
      </c>
      <c r="J84" s="7">
        <v>1</v>
      </c>
      <c r="K84" s="58"/>
    </row>
    <row r="85" spans="1:11" s="1" customFormat="1">
      <c r="A85" s="47">
        <v>7202</v>
      </c>
      <c r="B85" s="48">
        <v>144</v>
      </c>
      <c r="C85" s="48">
        <v>60</v>
      </c>
      <c r="D85" s="7">
        <v>2</v>
      </c>
      <c r="E85" s="7"/>
      <c r="F85" s="7"/>
      <c r="G85" s="7">
        <v>7401</v>
      </c>
      <c r="H85" s="48">
        <v>180</v>
      </c>
      <c r="I85" s="48">
        <v>60</v>
      </c>
      <c r="J85" s="7">
        <v>2</v>
      </c>
      <c r="K85" s="58"/>
    </row>
    <row r="86" spans="1:11" s="1" customFormat="1">
      <c r="A86" s="47">
        <v>7203</v>
      </c>
      <c r="B86" s="48">
        <v>160</v>
      </c>
      <c r="C86" s="48">
        <v>60</v>
      </c>
      <c r="D86" s="7">
        <v>2</v>
      </c>
      <c r="E86" s="7"/>
      <c r="F86" s="7"/>
      <c r="G86" s="7">
        <v>7402</v>
      </c>
      <c r="H86" s="48">
        <v>160</v>
      </c>
      <c r="I86" s="48">
        <v>60</v>
      </c>
      <c r="J86" s="7">
        <v>2</v>
      </c>
      <c r="K86" s="58"/>
    </row>
    <row r="87" spans="1:11" s="1" customFormat="1">
      <c r="A87" s="44" t="s">
        <v>120</v>
      </c>
      <c r="B87" s="45">
        <v>39</v>
      </c>
      <c r="C87" s="45">
        <v>20</v>
      </c>
      <c r="D87" s="46">
        <v>1</v>
      </c>
      <c r="E87" s="7"/>
      <c r="F87" s="7"/>
      <c r="G87" s="7" t="s">
        <v>121</v>
      </c>
      <c r="H87" s="48">
        <v>70</v>
      </c>
      <c r="I87" s="48">
        <v>30</v>
      </c>
      <c r="J87" s="7">
        <v>1</v>
      </c>
      <c r="K87" s="58"/>
    </row>
    <row r="88" spans="1:11" s="1" customFormat="1">
      <c r="A88" s="47">
        <v>7205</v>
      </c>
      <c r="B88" s="48">
        <v>125</v>
      </c>
      <c r="C88" s="48">
        <v>30</v>
      </c>
      <c r="D88" s="7">
        <v>1</v>
      </c>
      <c r="E88" s="46"/>
      <c r="F88" s="45"/>
      <c r="G88" s="45" t="s">
        <v>122</v>
      </c>
      <c r="H88" s="45">
        <v>39</v>
      </c>
      <c r="I88" s="46">
        <v>20</v>
      </c>
      <c r="J88" s="46">
        <v>1</v>
      </c>
      <c r="K88" s="58"/>
    </row>
    <row r="89" spans="1:11" s="1" customFormat="1">
      <c r="A89" s="44" t="s">
        <v>123</v>
      </c>
      <c r="B89" s="45">
        <v>39</v>
      </c>
      <c r="C89" s="45">
        <v>20</v>
      </c>
      <c r="D89" s="46">
        <v>1</v>
      </c>
      <c r="E89" s="7"/>
      <c r="F89" s="7"/>
      <c r="G89" s="7" t="s">
        <v>124</v>
      </c>
      <c r="H89" s="48">
        <v>70</v>
      </c>
      <c r="I89" s="48">
        <v>30</v>
      </c>
      <c r="J89" s="7">
        <v>1</v>
      </c>
      <c r="K89" s="58"/>
    </row>
    <row r="90" spans="1:11" s="1" customFormat="1">
      <c r="A90" s="47">
        <v>7207</v>
      </c>
      <c r="B90" s="48">
        <v>88</v>
      </c>
      <c r="C90" s="48">
        <v>30</v>
      </c>
      <c r="D90" s="7">
        <v>1</v>
      </c>
      <c r="E90" s="46"/>
      <c r="F90" s="45"/>
      <c r="G90" s="45" t="s">
        <v>125</v>
      </c>
      <c r="H90" s="45">
        <v>39</v>
      </c>
      <c r="I90" s="46">
        <v>20</v>
      </c>
      <c r="J90" s="46">
        <v>1</v>
      </c>
      <c r="K90" s="58"/>
    </row>
    <row r="91" spans="1:11" s="1" customFormat="1">
      <c r="A91" s="44" t="s">
        <v>126</v>
      </c>
      <c r="B91" s="45">
        <v>39</v>
      </c>
      <c r="C91" s="45">
        <v>20</v>
      </c>
      <c r="D91" s="46">
        <v>1</v>
      </c>
      <c r="E91" s="7"/>
      <c r="F91" s="7"/>
      <c r="G91" s="7" t="s">
        <v>127</v>
      </c>
      <c r="H91" s="48">
        <v>70</v>
      </c>
      <c r="I91" s="48">
        <v>30</v>
      </c>
      <c r="J91" s="7">
        <v>1</v>
      </c>
      <c r="K91" s="58"/>
    </row>
    <row r="92" spans="1:11" s="1" customFormat="1">
      <c r="A92" s="47">
        <v>7209</v>
      </c>
      <c r="B92" s="48">
        <v>88</v>
      </c>
      <c r="C92" s="48">
        <v>30</v>
      </c>
      <c r="D92" s="7">
        <v>1</v>
      </c>
      <c r="E92" s="46"/>
      <c r="F92" s="45"/>
      <c r="G92" s="45" t="s">
        <v>128</v>
      </c>
      <c r="H92" s="45">
        <v>39</v>
      </c>
      <c r="I92" s="46">
        <v>20</v>
      </c>
      <c r="J92" s="46">
        <v>1</v>
      </c>
      <c r="K92" s="58"/>
    </row>
    <row r="93" spans="1:11" s="1" customFormat="1">
      <c r="A93" s="44" t="s">
        <v>129</v>
      </c>
      <c r="B93" s="45">
        <v>39</v>
      </c>
      <c r="C93" s="45">
        <v>20</v>
      </c>
      <c r="D93" s="46">
        <v>1</v>
      </c>
      <c r="E93" s="7"/>
      <c r="F93" s="7"/>
      <c r="G93" s="7" t="s">
        <v>130</v>
      </c>
      <c r="H93" s="48">
        <v>70</v>
      </c>
      <c r="I93" s="48">
        <v>30</v>
      </c>
      <c r="J93" s="7">
        <v>1</v>
      </c>
      <c r="K93" s="58"/>
    </row>
    <row r="94" spans="1:11" s="1" customFormat="1">
      <c r="A94" s="47">
        <v>7211</v>
      </c>
      <c r="B94" s="48">
        <v>125</v>
      </c>
      <c r="C94" s="48">
        <v>30</v>
      </c>
      <c r="D94" s="7">
        <v>1</v>
      </c>
      <c r="E94" s="7"/>
      <c r="F94" s="46"/>
      <c r="G94" s="46" t="s">
        <v>131</v>
      </c>
      <c r="H94" s="45">
        <v>39</v>
      </c>
      <c r="I94" s="45">
        <v>20</v>
      </c>
      <c r="J94" s="46">
        <v>1</v>
      </c>
      <c r="K94" s="58"/>
    </row>
    <row r="95" spans="1:11">
      <c r="A95" s="49"/>
      <c r="B95" s="50"/>
      <c r="C95" s="50"/>
      <c r="D95" s="51"/>
      <c r="E95" s="52" t="s">
        <v>83</v>
      </c>
      <c r="F95" s="52"/>
      <c r="G95" s="52">
        <v>42</v>
      </c>
      <c r="H95" s="52">
        <f>SUM(H74:H94)+SUM(B74:B94)</f>
        <v>3952</v>
      </c>
      <c r="I95" s="52">
        <f>SUM(C74:C94)+SUM(I74:I94)</f>
        <v>1370</v>
      </c>
      <c r="J95" s="59">
        <f>SUM(D74:D94)+SUM(J74:J94)</f>
        <v>52</v>
      </c>
      <c r="K95" s="37">
        <f>SUM(E74:E94)+SUM(K74:K94)</f>
        <v>0</v>
      </c>
    </row>
    <row r="96" spans="1:11">
      <c r="A96" s="33"/>
      <c r="B96" s="11"/>
      <c r="C96" s="11"/>
      <c r="D96" s="33"/>
      <c r="E96" s="33"/>
      <c r="F96" s="33"/>
      <c r="G96" s="33"/>
      <c r="H96" s="33"/>
      <c r="I96" s="33"/>
      <c r="J96" s="33"/>
    </row>
    <row r="97" spans="1:11">
      <c r="A97" s="23" t="s">
        <v>132</v>
      </c>
      <c r="C97" s="23"/>
      <c r="D97" s="23"/>
    </row>
    <row r="98" spans="1:11">
      <c r="A98" s="23" t="s">
        <v>133</v>
      </c>
      <c r="B98" s="23"/>
      <c r="C98" s="23"/>
      <c r="D98" s="23"/>
    </row>
    <row r="99" spans="1:11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1" ht="20.25">
      <c r="A100" s="79" t="s">
        <v>134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34"/>
    </row>
    <row r="101" spans="1:11" ht="27">
      <c r="A101" s="42" t="s">
        <v>21</v>
      </c>
      <c r="B101" s="6" t="s">
        <v>1</v>
      </c>
      <c r="C101" s="6" t="s">
        <v>2</v>
      </c>
      <c r="D101" s="6" t="s">
        <v>22</v>
      </c>
      <c r="E101" s="14"/>
      <c r="F101" s="6"/>
      <c r="G101" s="6" t="s">
        <v>21</v>
      </c>
      <c r="H101" s="43" t="s">
        <v>1</v>
      </c>
      <c r="I101" s="43" t="s">
        <v>2</v>
      </c>
      <c r="J101" s="6" t="s">
        <v>22</v>
      </c>
      <c r="K101" s="38"/>
    </row>
    <row r="102" spans="1:11">
      <c r="A102" s="42">
        <v>8101</v>
      </c>
      <c r="B102" s="43">
        <v>192</v>
      </c>
      <c r="C102" s="43">
        <v>60</v>
      </c>
      <c r="D102" s="6">
        <v>2</v>
      </c>
      <c r="E102" s="6"/>
      <c r="F102" s="6"/>
      <c r="G102" s="6">
        <v>8313</v>
      </c>
      <c r="H102" s="43">
        <v>104</v>
      </c>
      <c r="I102" s="43">
        <v>30</v>
      </c>
      <c r="J102" s="6">
        <v>1</v>
      </c>
      <c r="K102" s="35"/>
    </row>
    <row r="103" spans="1:11">
      <c r="A103" s="42">
        <v>8102</v>
      </c>
      <c r="B103" s="43">
        <v>150</v>
      </c>
      <c r="C103" s="43">
        <v>60</v>
      </c>
      <c r="D103" s="6">
        <v>2</v>
      </c>
      <c r="E103" s="53"/>
      <c r="F103" s="6"/>
      <c r="G103" s="6">
        <v>8314</v>
      </c>
      <c r="H103" s="43">
        <v>104</v>
      </c>
      <c r="I103" s="43">
        <v>30</v>
      </c>
      <c r="J103" s="6">
        <v>1</v>
      </c>
      <c r="K103" s="35"/>
    </row>
    <row r="104" spans="1:11">
      <c r="A104" s="42">
        <v>8103</v>
      </c>
      <c r="B104" s="43">
        <v>149</v>
      </c>
      <c r="C104" s="43">
        <v>60</v>
      </c>
      <c r="D104" s="6">
        <v>2</v>
      </c>
      <c r="E104" s="53"/>
      <c r="F104" s="6"/>
      <c r="G104" s="6">
        <v>8315</v>
      </c>
      <c r="H104" s="43">
        <v>104</v>
      </c>
      <c r="I104" s="43">
        <v>30</v>
      </c>
      <c r="J104" s="6">
        <v>1</v>
      </c>
      <c r="K104" s="35"/>
    </row>
    <row r="105" spans="1:11">
      <c r="A105" s="42">
        <v>8104</v>
      </c>
      <c r="B105" s="43">
        <v>149</v>
      </c>
      <c r="C105" s="43">
        <v>60</v>
      </c>
      <c r="D105" s="6">
        <v>2</v>
      </c>
      <c r="E105" s="53"/>
      <c r="F105" s="6"/>
      <c r="G105" s="6">
        <v>8316</v>
      </c>
      <c r="H105" s="43">
        <v>153</v>
      </c>
      <c r="I105" s="43">
        <v>60</v>
      </c>
      <c r="J105" s="6">
        <v>2</v>
      </c>
      <c r="K105" s="35"/>
    </row>
    <row r="106" spans="1:11">
      <c r="A106" s="42">
        <v>8105</v>
      </c>
      <c r="B106" s="43">
        <v>149</v>
      </c>
      <c r="C106" s="43">
        <v>60</v>
      </c>
      <c r="D106" s="6">
        <v>2</v>
      </c>
      <c r="E106" s="53"/>
      <c r="F106" s="6"/>
      <c r="G106" s="6">
        <v>8401</v>
      </c>
      <c r="H106" s="43">
        <v>192</v>
      </c>
      <c r="I106" s="43">
        <v>60</v>
      </c>
      <c r="J106" s="6">
        <v>2</v>
      </c>
      <c r="K106" s="35"/>
    </row>
    <row r="107" spans="1:11">
      <c r="A107" s="42">
        <v>8106</v>
      </c>
      <c r="B107" s="43">
        <v>192</v>
      </c>
      <c r="C107" s="43">
        <v>60</v>
      </c>
      <c r="D107" s="6">
        <v>2</v>
      </c>
      <c r="E107" s="6"/>
      <c r="F107" s="6"/>
      <c r="G107" s="6" t="s">
        <v>135</v>
      </c>
      <c r="H107" s="43">
        <v>50</v>
      </c>
      <c r="I107" s="43">
        <v>30</v>
      </c>
      <c r="J107" s="6">
        <v>1</v>
      </c>
      <c r="K107" s="35"/>
    </row>
    <row r="108" spans="1:11">
      <c r="A108" s="42">
        <v>8107</v>
      </c>
      <c r="B108" s="43">
        <v>153</v>
      </c>
      <c r="C108" s="43">
        <v>60</v>
      </c>
      <c r="D108" s="6">
        <v>2</v>
      </c>
      <c r="E108" s="6"/>
      <c r="F108" s="6"/>
      <c r="G108" s="6" t="s">
        <v>136</v>
      </c>
      <c r="H108" s="43">
        <v>50</v>
      </c>
      <c r="I108" s="43">
        <v>30</v>
      </c>
      <c r="J108" s="6">
        <v>1</v>
      </c>
      <c r="K108" s="35"/>
    </row>
    <row r="109" spans="1:11">
      <c r="A109" s="42">
        <v>8108</v>
      </c>
      <c r="B109" s="43">
        <v>104</v>
      </c>
      <c r="C109" s="43">
        <v>30</v>
      </c>
      <c r="D109" s="6">
        <v>1</v>
      </c>
      <c r="E109" s="6"/>
      <c r="F109" s="6"/>
      <c r="G109" s="6" t="s">
        <v>137</v>
      </c>
      <c r="H109" s="43">
        <v>50</v>
      </c>
      <c r="I109" s="43">
        <v>30</v>
      </c>
      <c r="J109" s="6">
        <v>1</v>
      </c>
      <c r="K109" s="35"/>
    </row>
    <row r="110" spans="1:11">
      <c r="A110" s="42">
        <v>8109</v>
      </c>
      <c r="B110" s="43">
        <v>104</v>
      </c>
      <c r="C110" s="43">
        <v>30</v>
      </c>
      <c r="D110" s="6">
        <v>1</v>
      </c>
      <c r="E110" s="6"/>
      <c r="F110" s="54"/>
      <c r="G110" s="54" t="s">
        <v>138</v>
      </c>
      <c r="H110" s="54">
        <v>35</v>
      </c>
      <c r="I110" s="54">
        <v>20</v>
      </c>
      <c r="J110" s="54">
        <v>1</v>
      </c>
      <c r="K110" s="35"/>
    </row>
    <row r="111" spans="1:11">
      <c r="A111" s="42">
        <v>8110</v>
      </c>
      <c r="B111" s="43">
        <v>104</v>
      </c>
      <c r="C111" s="43">
        <v>30</v>
      </c>
      <c r="D111" s="6">
        <v>1</v>
      </c>
      <c r="E111" s="6"/>
      <c r="F111" s="54"/>
      <c r="G111" s="54" t="s">
        <v>139</v>
      </c>
      <c r="H111" s="54">
        <v>35</v>
      </c>
      <c r="I111" s="54">
        <v>20</v>
      </c>
      <c r="J111" s="54">
        <v>1</v>
      </c>
      <c r="K111" s="35"/>
    </row>
    <row r="112" spans="1:11">
      <c r="A112" s="42">
        <v>8111</v>
      </c>
      <c r="B112" s="43">
        <v>104</v>
      </c>
      <c r="C112" s="43">
        <v>30</v>
      </c>
      <c r="D112" s="6">
        <v>1</v>
      </c>
      <c r="E112" s="6"/>
      <c r="F112" s="6"/>
      <c r="G112" s="6" t="s">
        <v>140</v>
      </c>
      <c r="H112" s="43">
        <v>50</v>
      </c>
      <c r="I112" s="43">
        <v>30</v>
      </c>
      <c r="J112" s="6">
        <v>1</v>
      </c>
      <c r="K112" s="35"/>
    </row>
    <row r="113" spans="1:11">
      <c r="A113" s="42">
        <v>8112</v>
      </c>
      <c r="B113" s="43">
        <v>153</v>
      </c>
      <c r="C113" s="43">
        <v>60</v>
      </c>
      <c r="D113" s="6">
        <v>2</v>
      </c>
      <c r="E113" s="6"/>
      <c r="F113" s="6"/>
      <c r="G113" s="6" t="s">
        <v>141</v>
      </c>
      <c r="H113" s="43">
        <v>50</v>
      </c>
      <c r="I113" s="43">
        <v>30</v>
      </c>
      <c r="J113" s="6">
        <v>1</v>
      </c>
      <c r="K113" s="35"/>
    </row>
    <row r="114" spans="1:11">
      <c r="A114" s="42">
        <v>8201</v>
      </c>
      <c r="B114" s="43">
        <v>192</v>
      </c>
      <c r="C114" s="43">
        <v>60</v>
      </c>
      <c r="D114" s="6">
        <v>2</v>
      </c>
      <c r="E114" s="6"/>
      <c r="F114" s="6"/>
      <c r="G114" s="6" t="s">
        <v>142</v>
      </c>
      <c r="H114" s="43">
        <v>50</v>
      </c>
      <c r="I114" s="43">
        <v>30</v>
      </c>
      <c r="J114" s="6">
        <v>1</v>
      </c>
      <c r="K114" s="35"/>
    </row>
    <row r="115" spans="1:11">
      <c r="A115" s="42">
        <v>8202</v>
      </c>
      <c r="B115" s="43">
        <v>100</v>
      </c>
      <c r="C115" s="43">
        <v>30</v>
      </c>
      <c r="D115" s="6">
        <v>1</v>
      </c>
      <c r="E115" s="6"/>
      <c r="F115" s="6"/>
      <c r="G115" s="6">
        <v>8410</v>
      </c>
      <c r="H115" s="43">
        <v>192</v>
      </c>
      <c r="I115" s="43">
        <v>60</v>
      </c>
      <c r="J115" s="6">
        <v>2</v>
      </c>
      <c r="K115" s="35"/>
    </row>
    <row r="116" spans="1:11">
      <c r="A116" s="42">
        <v>8203</v>
      </c>
      <c r="B116" s="43">
        <v>100</v>
      </c>
      <c r="C116" s="43">
        <v>30</v>
      </c>
      <c r="D116" s="6">
        <v>1</v>
      </c>
      <c r="E116" s="6"/>
      <c r="F116" s="6"/>
      <c r="G116" s="6">
        <v>8411</v>
      </c>
      <c r="H116" s="43">
        <v>153</v>
      </c>
      <c r="I116" s="43">
        <v>60</v>
      </c>
      <c r="J116" s="6">
        <v>2</v>
      </c>
      <c r="K116" s="35"/>
    </row>
    <row r="117" spans="1:11">
      <c r="A117" s="42">
        <v>8204</v>
      </c>
      <c r="B117" s="43">
        <v>100</v>
      </c>
      <c r="C117" s="43">
        <v>30</v>
      </c>
      <c r="D117" s="6">
        <v>1</v>
      </c>
      <c r="E117" s="6"/>
      <c r="F117" s="6"/>
      <c r="G117" s="6" t="s">
        <v>143</v>
      </c>
      <c r="H117" s="43">
        <v>50</v>
      </c>
      <c r="I117" s="43">
        <v>30</v>
      </c>
      <c r="J117" s="6">
        <v>1</v>
      </c>
      <c r="K117" s="35"/>
    </row>
    <row r="118" spans="1:11">
      <c r="A118" s="42">
        <v>8205</v>
      </c>
      <c r="B118" s="43">
        <v>64</v>
      </c>
      <c r="C118" s="43">
        <v>30</v>
      </c>
      <c r="D118" s="6">
        <v>1</v>
      </c>
      <c r="E118" s="6"/>
      <c r="F118" s="6"/>
      <c r="G118" s="6" t="s">
        <v>144</v>
      </c>
      <c r="H118" s="43">
        <v>50</v>
      </c>
      <c r="I118" s="43">
        <v>30</v>
      </c>
      <c r="J118" s="6">
        <v>1</v>
      </c>
      <c r="K118" s="35"/>
    </row>
    <row r="119" spans="1:11">
      <c r="A119" s="42">
        <v>8207</v>
      </c>
      <c r="B119" s="43">
        <v>100</v>
      </c>
      <c r="C119" s="43">
        <v>30</v>
      </c>
      <c r="D119" s="6">
        <v>1</v>
      </c>
      <c r="E119" s="6"/>
      <c r="F119" s="6"/>
      <c r="G119" s="6" t="s">
        <v>145</v>
      </c>
      <c r="H119" s="43">
        <v>50</v>
      </c>
      <c r="I119" s="43">
        <v>30</v>
      </c>
      <c r="J119" s="6">
        <v>1</v>
      </c>
      <c r="K119" s="35"/>
    </row>
    <row r="120" spans="1:11">
      <c r="A120" s="42">
        <v>8208</v>
      </c>
      <c r="B120" s="43">
        <v>100</v>
      </c>
      <c r="C120" s="43">
        <v>30</v>
      </c>
      <c r="D120" s="6">
        <v>1</v>
      </c>
      <c r="E120" s="6"/>
      <c r="F120" s="55"/>
      <c r="G120" s="56" t="s">
        <v>146</v>
      </c>
      <c r="H120" s="57">
        <v>50</v>
      </c>
      <c r="I120" s="57">
        <v>30</v>
      </c>
      <c r="J120" s="56">
        <v>1</v>
      </c>
      <c r="K120" s="60" t="s">
        <v>147</v>
      </c>
    </row>
    <row r="121" spans="1:11">
      <c r="A121" s="42">
        <v>8209</v>
      </c>
      <c r="B121" s="43">
        <v>100</v>
      </c>
      <c r="C121" s="43">
        <v>30</v>
      </c>
      <c r="D121" s="6">
        <v>1</v>
      </c>
      <c r="E121" s="6"/>
      <c r="F121" s="6"/>
      <c r="G121" s="6">
        <v>8416</v>
      </c>
      <c r="H121" s="43">
        <v>153</v>
      </c>
      <c r="I121" s="43">
        <v>60</v>
      </c>
      <c r="J121" s="6">
        <v>2</v>
      </c>
      <c r="K121" s="35"/>
    </row>
    <row r="122" spans="1:11">
      <c r="A122" s="42">
        <v>8210</v>
      </c>
      <c r="B122" s="43">
        <v>192</v>
      </c>
      <c r="C122" s="43">
        <v>60</v>
      </c>
      <c r="D122" s="6">
        <v>2</v>
      </c>
      <c r="E122" s="6"/>
      <c r="F122" s="6"/>
      <c r="G122" s="6">
        <v>8501</v>
      </c>
      <c r="H122" s="43">
        <v>192</v>
      </c>
      <c r="I122" s="43">
        <v>60</v>
      </c>
      <c r="J122" s="6">
        <v>2</v>
      </c>
      <c r="K122" s="35"/>
    </row>
    <row r="123" spans="1:11">
      <c r="A123" s="42">
        <v>8211</v>
      </c>
      <c r="B123" s="43">
        <v>153</v>
      </c>
      <c r="C123" s="43">
        <v>60</v>
      </c>
      <c r="D123" s="6">
        <v>2</v>
      </c>
      <c r="E123" s="6"/>
      <c r="F123" s="6"/>
      <c r="G123" s="6" t="s">
        <v>148</v>
      </c>
      <c r="H123" s="43">
        <v>50</v>
      </c>
      <c r="I123" s="43">
        <v>30</v>
      </c>
      <c r="J123" s="6">
        <v>1</v>
      </c>
      <c r="K123" s="35"/>
    </row>
    <row r="124" spans="1:11">
      <c r="A124" s="42">
        <v>8212</v>
      </c>
      <c r="B124" s="43">
        <v>106</v>
      </c>
      <c r="C124" s="43">
        <v>30</v>
      </c>
      <c r="D124" s="6">
        <v>1</v>
      </c>
      <c r="E124" s="6"/>
      <c r="F124" s="6"/>
      <c r="G124" s="6" t="s">
        <v>149</v>
      </c>
      <c r="H124" s="43">
        <v>50</v>
      </c>
      <c r="I124" s="43">
        <v>30</v>
      </c>
      <c r="J124" s="6">
        <v>1</v>
      </c>
      <c r="K124" s="35"/>
    </row>
    <row r="125" spans="1:11">
      <c r="A125" s="42">
        <v>8213</v>
      </c>
      <c r="B125" s="43">
        <v>106</v>
      </c>
      <c r="C125" s="43">
        <v>30</v>
      </c>
      <c r="D125" s="6">
        <v>1</v>
      </c>
      <c r="E125" s="6"/>
      <c r="F125" s="6"/>
      <c r="G125" s="6" t="s">
        <v>150</v>
      </c>
      <c r="H125" s="43">
        <v>50</v>
      </c>
      <c r="I125" s="43">
        <v>30</v>
      </c>
      <c r="J125" s="6">
        <v>1</v>
      </c>
      <c r="K125" s="35"/>
    </row>
    <row r="126" spans="1:11">
      <c r="A126" s="42">
        <v>8214</v>
      </c>
      <c r="B126" s="43">
        <v>106</v>
      </c>
      <c r="C126" s="43">
        <v>30</v>
      </c>
      <c r="D126" s="6">
        <v>1</v>
      </c>
      <c r="E126" s="6"/>
      <c r="F126" s="54"/>
      <c r="G126" s="54" t="s">
        <v>151</v>
      </c>
      <c r="H126" s="54">
        <v>35</v>
      </c>
      <c r="I126" s="54">
        <v>20</v>
      </c>
      <c r="J126" s="54">
        <v>1</v>
      </c>
      <c r="K126" s="35"/>
    </row>
    <row r="127" spans="1:11">
      <c r="A127" s="42">
        <v>8215</v>
      </c>
      <c r="B127" s="43">
        <v>106</v>
      </c>
      <c r="C127" s="43">
        <v>30</v>
      </c>
      <c r="D127" s="6">
        <v>1</v>
      </c>
      <c r="E127" s="6"/>
      <c r="F127" s="54"/>
      <c r="G127" s="54" t="s">
        <v>152</v>
      </c>
      <c r="H127" s="54">
        <v>35</v>
      </c>
      <c r="I127" s="54">
        <v>20</v>
      </c>
      <c r="J127" s="54">
        <v>1</v>
      </c>
      <c r="K127" s="35"/>
    </row>
    <row r="128" spans="1:11">
      <c r="A128" s="42">
        <v>8216</v>
      </c>
      <c r="B128" s="43">
        <v>153</v>
      </c>
      <c r="C128" s="43">
        <v>60</v>
      </c>
      <c r="D128" s="6">
        <v>2</v>
      </c>
      <c r="E128" s="6"/>
      <c r="F128" s="6"/>
      <c r="G128" s="6" t="s">
        <v>153</v>
      </c>
      <c r="H128" s="43">
        <v>50</v>
      </c>
      <c r="I128" s="43">
        <v>30</v>
      </c>
      <c r="J128" s="6">
        <v>1</v>
      </c>
      <c r="K128" s="35"/>
    </row>
    <row r="129" spans="1:18">
      <c r="A129" s="42">
        <v>8301</v>
      </c>
      <c r="B129" s="43">
        <v>192</v>
      </c>
      <c r="C129" s="43">
        <v>60</v>
      </c>
      <c r="D129" s="6">
        <v>2</v>
      </c>
      <c r="E129" s="6"/>
      <c r="F129" s="6"/>
      <c r="G129" s="6" t="s">
        <v>154</v>
      </c>
      <c r="H129" s="43">
        <v>50</v>
      </c>
      <c r="I129" s="43">
        <v>30</v>
      </c>
      <c r="J129" s="6">
        <v>1</v>
      </c>
      <c r="K129" s="35"/>
    </row>
    <row r="130" spans="1:18">
      <c r="A130" s="42">
        <v>8302</v>
      </c>
      <c r="B130" s="43">
        <v>100</v>
      </c>
      <c r="C130" s="43">
        <v>30</v>
      </c>
      <c r="D130" s="6">
        <v>1</v>
      </c>
      <c r="E130" s="6"/>
      <c r="F130" s="6"/>
      <c r="G130" s="6" t="s">
        <v>155</v>
      </c>
      <c r="H130" s="43">
        <v>50</v>
      </c>
      <c r="I130" s="43">
        <v>30</v>
      </c>
      <c r="J130" s="6">
        <v>1</v>
      </c>
      <c r="K130" s="35"/>
    </row>
    <row r="131" spans="1:18">
      <c r="A131" s="42">
        <v>8303</v>
      </c>
      <c r="B131" s="43">
        <v>100</v>
      </c>
      <c r="C131" s="43">
        <v>30</v>
      </c>
      <c r="D131" s="6">
        <v>1</v>
      </c>
      <c r="E131" s="6"/>
      <c r="F131" s="6"/>
      <c r="G131" s="6">
        <v>8510</v>
      </c>
      <c r="H131" s="43">
        <v>192</v>
      </c>
      <c r="I131" s="43">
        <v>60</v>
      </c>
      <c r="J131" s="6">
        <v>2</v>
      </c>
      <c r="K131" s="35"/>
    </row>
    <row r="132" spans="1:18">
      <c r="A132" s="42">
        <v>8304</v>
      </c>
      <c r="B132" s="43">
        <v>100</v>
      </c>
      <c r="C132" s="43">
        <v>30</v>
      </c>
      <c r="D132" s="6">
        <v>1</v>
      </c>
      <c r="E132" s="6"/>
      <c r="F132" s="6"/>
      <c r="G132" s="6">
        <v>8511</v>
      </c>
      <c r="H132" s="43">
        <v>153</v>
      </c>
      <c r="I132" s="43">
        <v>60</v>
      </c>
      <c r="J132" s="6">
        <v>2</v>
      </c>
      <c r="K132" s="35"/>
    </row>
    <row r="133" spans="1:18">
      <c r="A133" s="42">
        <v>8305</v>
      </c>
      <c r="B133" s="43">
        <v>64</v>
      </c>
      <c r="C133" s="43">
        <v>30</v>
      </c>
      <c r="D133" s="6">
        <v>1</v>
      </c>
      <c r="E133" s="6"/>
      <c r="F133" s="6"/>
      <c r="G133" s="6" t="s">
        <v>156</v>
      </c>
      <c r="H133" s="43">
        <v>50</v>
      </c>
      <c r="I133" s="43">
        <v>30</v>
      </c>
      <c r="J133" s="6">
        <v>1</v>
      </c>
      <c r="K133" s="35"/>
    </row>
    <row r="134" spans="1:18">
      <c r="A134" s="42">
        <v>8307</v>
      </c>
      <c r="B134" s="43">
        <v>100</v>
      </c>
      <c r="C134" s="43">
        <v>30</v>
      </c>
      <c r="D134" s="6">
        <v>1</v>
      </c>
      <c r="E134" s="6"/>
      <c r="F134" s="6"/>
      <c r="G134" s="6" t="s">
        <v>157</v>
      </c>
      <c r="H134" s="43">
        <v>50</v>
      </c>
      <c r="I134" s="43">
        <v>30</v>
      </c>
      <c r="J134" s="6">
        <v>1</v>
      </c>
      <c r="K134" s="35"/>
      <c r="M134" s="66"/>
      <c r="N134" s="66"/>
      <c r="O134" s="66"/>
      <c r="P134" s="66"/>
      <c r="Q134" s="66"/>
      <c r="R134" s="66"/>
    </row>
    <row r="135" spans="1:18">
      <c r="A135" s="42">
        <v>8308</v>
      </c>
      <c r="B135" s="43">
        <v>100</v>
      </c>
      <c r="C135" s="43">
        <v>30</v>
      </c>
      <c r="D135" s="6">
        <v>1</v>
      </c>
      <c r="E135" s="6"/>
      <c r="F135" s="6"/>
      <c r="G135" s="6" t="s">
        <v>158</v>
      </c>
      <c r="H135" s="43">
        <v>50</v>
      </c>
      <c r="I135" s="43">
        <v>30</v>
      </c>
      <c r="J135" s="6">
        <v>1</v>
      </c>
      <c r="K135" s="35"/>
      <c r="M135" s="66"/>
      <c r="N135" s="66"/>
      <c r="O135" s="66"/>
      <c r="P135" s="66"/>
      <c r="Q135" s="66"/>
      <c r="R135" s="66"/>
    </row>
    <row r="136" spans="1:18">
      <c r="A136" s="42">
        <v>8309</v>
      </c>
      <c r="B136" s="43">
        <v>100</v>
      </c>
      <c r="C136" s="43">
        <v>30</v>
      </c>
      <c r="D136" s="6">
        <v>1</v>
      </c>
      <c r="E136" s="6"/>
      <c r="F136" s="6"/>
      <c r="G136" s="6" t="s">
        <v>159</v>
      </c>
      <c r="H136" s="43">
        <v>50</v>
      </c>
      <c r="I136" s="43">
        <v>30</v>
      </c>
      <c r="J136" s="6">
        <v>1</v>
      </c>
      <c r="K136" s="35"/>
      <c r="M136" s="66"/>
      <c r="N136" s="67"/>
      <c r="O136" s="68"/>
      <c r="P136" s="68"/>
      <c r="Q136" s="67"/>
      <c r="R136" s="66"/>
    </row>
    <row r="137" spans="1:18">
      <c r="A137" s="42">
        <v>8310</v>
      </c>
      <c r="B137" s="43">
        <v>192</v>
      </c>
      <c r="C137" s="43">
        <v>60</v>
      </c>
      <c r="D137" s="6">
        <v>2</v>
      </c>
      <c r="E137" s="6"/>
      <c r="F137" s="6"/>
      <c r="G137" s="6">
        <v>8516</v>
      </c>
      <c r="H137" s="43">
        <v>153</v>
      </c>
      <c r="I137" s="43">
        <v>60</v>
      </c>
      <c r="J137" s="6">
        <v>2</v>
      </c>
      <c r="K137" s="35"/>
      <c r="M137" s="66"/>
      <c r="N137" s="67"/>
      <c r="O137" s="68"/>
      <c r="P137" s="68"/>
      <c r="Q137" s="67"/>
      <c r="R137" s="66"/>
    </row>
    <row r="138" spans="1:18">
      <c r="A138" s="42">
        <v>8311</v>
      </c>
      <c r="B138" s="43">
        <v>153</v>
      </c>
      <c r="C138" s="43">
        <v>60</v>
      </c>
      <c r="D138" s="6">
        <v>2</v>
      </c>
      <c r="E138" s="6"/>
      <c r="F138" s="7"/>
      <c r="G138" s="7" t="s">
        <v>160</v>
      </c>
      <c r="H138" s="48">
        <v>92</v>
      </c>
      <c r="I138" s="48">
        <v>30</v>
      </c>
      <c r="J138" s="7">
        <v>1</v>
      </c>
      <c r="K138" s="35"/>
      <c r="M138" s="66"/>
      <c r="N138" s="66"/>
      <c r="O138" s="66"/>
      <c r="P138" s="66"/>
      <c r="Q138" s="66"/>
      <c r="R138" s="66"/>
    </row>
    <row r="139" spans="1:18">
      <c r="A139" s="42">
        <v>8312</v>
      </c>
      <c r="B139" s="43">
        <v>106</v>
      </c>
      <c r="C139" s="43">
        <v>30</v>
      </c>
      <c r="D139" s="6">
        <v>1</v>
      </c>
      <c r="E139" s="6"/>
      <c r="F139" s="7"/>
      <c r="G139" s="7" t="s">
        <v>161</v>
      </c>
      <c r="H139" s="48">
        <v>61</v>
      </c>
      <c r="I139" s="48">
        <v>30</v>
      </c>
      <c r="J139" s="7">
        <v>1</v>
      </c>
      <c r="K139" s="35"/>
    </row>
    <row r="140" spans="1:18">
      <c r="A140" s="61"/>
      <c r="B140" s="41"/>
      <c r="C140" s="41"/>
      <c r="D140" s="41"/>
      <c r="E140" s="62"/>
      <c r="F140" s="7"/>
      <c r="G140" s="7" t="s">
        <v>162</v>
      </c>
      <c r="H140" s="48">
        <v>61</v>
      </c>
      <c r="I140" s="48">
        <v>30</v>
      </c>
      <c r="J140" s="7">
        <v>1</v>
      </c>
      <c r="K140" s="35"/>
    </row>
    <row r="141" spans="1:18">
      <c r="A141" s="61"/>
      <c r="B141" s="41"/>
      <c r="C141" s="41"/>
      <c r="D141" s="41"/>
      <c r="E141" s="62"/>
      <c r="F141" s="7"/>
      <c r="G141" s="7" t="s">
        <v>163</v>
      </c>
      <c r="H141" s="48">
        <v>54</v>
      </c>
      <c r="I141" s="48">
        <v>30</v>
      </c>
      <c r="J141" s="7">
        <v>1</v>
      </c>
      <c r="K141" s="35"/>
    </row>
    <row r="142" spans="1:18">
      <c r="A142" s="61"/>
      <c r="B142" s="41"/>
      <c r="C142" s="41"/>
      <c r="D142" s="41"/>
      <c r="E142" s="62"/>
      <c r="F142" s="6"/>
      <c r="G142" s="6">
        <v>8716</v>
      </c>
      <c r="H142" s="43">
        <v>104</v>
      </c>
      <c r="I142" s="43">
        <v>30</v>
      </c>
      <c r="J142" s="6">
        <v>1</v>
      </c>
      <c r="K142" s="35"/>
    </row>
    <row r="143" spans="1:18">
      <c r="A143" s="61"/>
      <c r="B143" s="41"/>
      <c r="C143" s="41"/>
      <c r="D143" s="41"/>
      <c r="E143" s="62"/>
      <c r="F143" s="6"/>
      <c r="G143" s="6">
        <v>8717</v>
      </c>
      <c r="H143" s="43">
        <v>104</v>
      </c>
      <c r="I143" s="43">
        <v>30</v>
      </c>
      <c r="J143" s="6">
        <v>1</v>
      </c>
      <c r="K143" s="35"/>
    </row>
    <row r="144" spans="1:18">
      <c r="A144" s="63"/>
      <c r="B144" s="64"/>
      <c r="C144" s="64"/>
      <c r="D144" s="64"/>
      <c r="E144" s="52" t="s">
        <v>83</v>
      </c>
      <c r="F144" s="52"/>
      <c r="G144" s="52">
        <v>80</v>
      </c>
      <c r="H144" s="52">
        <f>SUM(B102:B139)+SUM(H102:H143)</f>
        <v>8249</v>
      </c>
      <c r="I144" s="52">
        <f>SUM(C102:C139)+SUM(I102:I143)</f>
        <v>3080</v>
      </c>
      <c r="J144" s="59">
        <f>SUM(D102:D139)+SUM(J102:J143)</f>
        <v>104</v>
      </c>
      <c r="K144" s="37">
        <f>SUM(E102:E139)+SUM(K102:K143)</f>
        <v>0</v>
      </c>
    </row>
    <row r="145" spans="1:11" ht="36.950000000000003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1" ht="20.25">
      <c r="A148" s="79" t="s">
        <v>164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34"/>
    </row>
    <row r="149" spans="1:11" ht="27">
      <c r="A149" s="42" t="s">
        <v>21</v>
      </c>
      <c r="B149" s="6" t="s">
        <v>1</v>
      </c>
      <c r="C149" s="6" t="s">
        <v>2</v>
      </c>
      <c r="D149" s="6" t="s">
        <v>22</v>
      </c>
      <c r="E149" s="14"/>
      <c r="F149" s="6"/>
      <c r="G149" s="6" t="s">
        <v>21</v>
      </c>
      <c r="H149" s="6" t="s">
        <v>1</v>
      </c>
      <c r="I149" s="6" t="s">
        <v>2</v>
      </c>
      <c r="J149" s="6" t="s">
        <v>22</v>
      </c>
      <c r="K149" s="38"/>
    </row>
    <row r="150" spans="1:11">
      <c r="A150" s="42" t="s">
        <v>165</v>
      </c>
      <c r="B150" s="43">
        <v>35</v>
      </c>
      <c r="C150" s="43">
        <v>30</v>
      </c>
      <c r="D150" s="6">
        <v>1</v>
      </c>
      <c r="E150" s="6"/>
      <c r="F150" s="6"/>
      <c r="G150" s="6" t="s">
        <v>166</v>
      </c>
      <c r="H150" s="43">
        <v>35</v>
      </c>
      <c r="I150" s="43">
        <v>30</v>
      </c>
      <c r="J150" s="6">
        <v>1</v>
      </c>
      <c r="K150" s="35"/>
    </row>
    <row r="151" spans="1:11">
      <c r="A151" s="42" t="s">
        <v>167</v>
      </c>
      <c r="B151" s="43">
        <v>35</v>
      </c>
      <c r="C151" s="43">
        <v>30</v>
      </c>
      <c r="D151" s="6">
        <v>1</v>
      </c>
      <c r="E151" s="6"/>
      <c r="F151" s="6"/>
      <c r="G151" s="6" t="s">
        <v>168</v>
      </c>
      <c r="H151" s="43">
        <v>35</v>
      </c>
      <c r="I151" s="43">
        <v>30</v>
      </c>
      <c r="J151" s="6">
        <v>1</v>
      </c>
      <c r="K151" s="35"/>
    </row>
    <row r="152" spans="1:11">
      <c r="A152" s="42" t="s">
        <v>169</v>
      </c>
      <c r="B152" s="43">
        <v>35</v>
      </c>
      <c r="C152" s="43">
        <v>30</v>
      </c>
      <c r="D152" s="6">
        <v>1</v>
      </c>
      <c r="E152" s="6"/>
      <c r="F152" s="6"/>
      <c r="G152" s="6" t="s">
        <v>170</v>
      </c>
      <c r="H152" s="43">
        <v>35</v>
      </c>
      <c r="I152" s="43">
        <v>30</v>
      </c>
      <c r="J152" s="6">
        <v>1</v>
      </c>
      <c r="K152" s="35"/>
    </row>
    <row r="153" spans="1:11">
      <c r="A153" s="42" t="s">
        <v>171</v>
      </c>
      <c r="B153" s="43">
        <v>35</v>
      </c>
      <c r="C153" s="43">
        <v>30</v>
      </c>
      <c r="D153" s="6">
        <v>1</v>
      </c>
      <c r="E153" s="6"/>
      <c r="F153" s="6"/>
      <c r="G153" s="6" t="s">
        <v>172</v>
      </c>
      <c r="H153" s="43">
        <v>35</v>
      </c>
      <c r="I153" s="43">
        <v>30</v>
      </c>
      <c r="J153" s="6">
        <v>1</v>
      </c>
      <c r="K153" s="35"/>
    </row>
    <row r="154" spans="1:11">
      <c r="A154" s="42" t="s">
        <v>173</v>
      </c>
      <c r="B154" s="43">
        <v>35</v>
      </c>
      <c r="C154" s="43">
        <v>30</v>
      </c>
      <c r="D154" s="6">
        <v>1</v>
      </c>
      <c r="E154" s="6"/>
      <c r="F154" s="6"/>
      <c r="G154" s="6" t="s">
        <v>174</v>
      </c>
      <c r="H154" s="43">
        <v>35</v>
      </c>
      <c r="I154" s="43">
        <v>30</v>
      </c>
      <c r="J154" s="6">
        <v>1</v>
      </c>
      <c r="K154" s="35"/>
    </row>
    <row r="155" spans="1:11">
      <c r="A155" s="42" t="s">
        <v>175</v>
      </c>
      <c r="B155" s="43">
        <v>35</v>
      </c>
      <c r="C155" s="43">
        <v>30</v>
      </c>
      <c r="D155" s="6">
        <v>1</v>
      </c>
      <c r="E155" s="6"/>
      <c r="F155" s="6"/>
      <c r="G155" s="6" t="s">
        <v>176</v>
      </c>
      <c r="H155" s="43">
        <v>35</v>
      </c>
      <c r="I155" s="43">
        <v>30</v>
      </c>
      <c r="J155" s="6">
        <v>1</v>
      </c>
      <c r="K155" s="35"/>
    </row>
    <row r="156" spans="1:11">
      <c r="A156" s="42" t="s">
        <v>177</v>
      </c>
      <c r="B156" s="43">
        <v>35</v>
      </c>
      <c r="C156" s="43">
        <v>30</v>
      </c>
      <c r="D156" s="6">
        <v>1</v>
      </c>
      <c r="E156" s="6"/>
      <c r="F156" s="6"/>
      <c r="G156" s="6" t="s">
        <v>178</v>
      </c>
      <c r="H156" s="43">
        <v>35</v>
      </c>
      <c r="I156" s="43">
        <v>30</v>
      </c>
      <c r="J156" s="6">
        <v>1</v>
      </c>
      <c r="K156" s="35"/>
    </row>
    <row r="157" spans="1:11">
      <c r="A157" s="42" t="s">
        <v>179</v>
      </c>
      <c r="B157" s="43">
        <v>35</v>
      </c>
      <c r="C157" s="43">
        <v>30</v>
      </c>
      <c r="D157" s="6">
        <v>1</v>
      </c>
      <c r="E157" s="6"/>
      <c r="F157" s="6"/>
      <c r="G157" s="6" t="s">
        <v>180</v>
      </c>
      <c r="H157" s="43">
        <v>70</v>
      </c>
      <c r="I157" s="43">
        <v>30</v>
      </c>
      <c r="J157" s="6">
        <v>1</v>
      </c>
      <c r="K157" s="35"/>
    </row>
    <row r="158" spans="1:11">
      <c r="A158" s="42" t="s">
        <v>181</v>
      </c>
      <c r="B158" s="43">
        <v>35</v>
      </c>
      <c r="C158" s="43">
        <v>30</v>
      </c>
      <c r="D158" s="6">
        <v>1</v>
      </c>
      <c r="E158" s="6"/>
      <c r="F158" s="6"/>
      <c r="G158" s="6" t="s">
        <v>182</v>
      </c>
      <c r="H158" s="43">
        <v>35</v>
      </c>
      <c r="I158" s="43">
        <v>30</v>
      </c>
      <c r="J158" s="6">
        <v>1</v>
      </c>
      <c r="K158" s="35"/>
    </row>
    <row r="159" spans="1:11">
      <c r="A159" s="42" t="s">
        <v>183</v>
      </c>
      <c r="B159" s="43">
        <v>35</v>
      </c>
      <c r="C159" s="43">
        <v>30</v>
      </c>
      <c r="D159" s="6">
        <v>1</v>
      </c>
      <c r="E159" s="6"/>
      <c r="F159" s="6"/>
      <c r="G159" s="6" t="s">
        <v>184</v>
      </c>
      <c r="H159" s="43">
        <v>35</v>
      </c>
      <c r="I159" s="43">
        <v>30</v>
      </c>
      <c r="J159" s="6">
        <v>1</v>
      </c>
      <c r="K159" s="35"/>
    </row>
    <row r="160" spans="1:11">
      <c r="A160" s="42" t="s">
        <v>185</v>
      </c>
      <c r="B160" s="43">
        <v>35</v>
      </c>
      <c r="C160" s="43">
        <v>30</v>
      </c>
      <c r="D160" s="6">
        <v>1</v>
      </c>
      <c r="E160" s="6"/>
      <c r="F160" s="6"/>
      <c r="G160" s="6" t="s">
        <v>186</v>
      </c>
      <c r="H160" s="43">
        <v>35</v>
      </c>
      <c r="I160" s="43">
        <v>30</v>
      </c>
      <c r="J160" s="6">
        <v>1</v>
      </c>
      <c r="K160" s="35"/>
    </row>
    <row r="161" spans="1:11">
      <c r="A161" s="42" t="s">
        <v>187</v>
      </c>
      <c r="B161" s="43">
        <v>35</v>
      </c>
      <c r="C161" s="43">
        <v>30</v>
      </c>
      <c r="D161" s="6">
        <v>1</v>
      </c>
      <c r="E161" s="6"/>
      <c r="F161" s="6"/>
      <c r="G161" s="6" t="s">
        <v>188</v>
      </c>
      <c r="H161" s="43">
        <v>35</v>
      </c>
      <c r="I161" s="43">
        <v>30</v>
      </c>
      <c r="J161" s="6">
        <v>1</v>
      </c>
      <c r="K161" s="35"/>
    </row>
    <row r="162" spans="1:11">
      <c r="A162" s="42" t="s">
        <v>189</v>
      </c>
      <c r="B162" s="43">
        <v>35</v>
      </c>
      <c r="C162" s="43">
        <v>30</v>
      </c>
      <c r="D162" s="6">
        <v>1</v>
      </c>
      <c r="E162" s="6"/>
      <c r="F162" s="6"/>
      <c r="G162" s="6" t="s">
        <v>190</v>
      </c>
      <c r="H162" s="43">
        <v>35</v>
      </c>
      <c r="I162" s="43">
        <v>30</v>
      </c>
      <c r="J162" s="6">
        <v>1</v>
      </c>
      <c r="K162" s="35"/>
    </row>
    <row r="163" spans="1:11">
      <c r="A163" s="42" t="s">
        <v>191</v>
      </c>
      <c r="B163" s="43">
        <v>35</v>
      </c>
      <c r="C163" s="43">
        <v>30</v>
      </c>
      <c r="D163" s="6">
        <v>1</v>
      </c>
      <c r="E163" s="6"/>
      <c r="F163" s="6"/>
      <c r="G163" s="6" t="s">
        <v>192</v>
      </c>
      <c r="H163" s="43">
        <v>35</v>
      </c>
      <c r="I163" s="43">
        <v>30</v>
      </c>
      <c r="J163" s="6">
        <v>1</v>
      </c>
      <c r="K163" s="35"/>
    </row>
    <row r="164" spans="1:11">
      <c r="A164" s="42" t="s">
        <v>193</v>
      </c>
      <c r="B164" s="43">
        <v>35</v>
      </c>
      <c r="C164" s="43">
        <v>30</v>
      </c>
      <c r="D164" s="6">
        <v>1</v>
      </c>
      <c r="E164" s="6"/>
      <c r="F164" s="6"/>
      <c r="G164" s="6" t="s">
        <v>194</v>
      </c>
      <c r="H164" s="43">
        <v>35</v>
      </c>
      <c r="I164" s="43">
        <v>30</v>
      </c>
      <c r="J164" s="6">
        <v>1</v>
      </c>
      <c r="K164" s="35"/>
    </row>
    <row r="165" spans="1:11">
      <c r="A165" s="42" t="s">
        <v>195</v>
      </c>
      <c r="B165" s="43">
        <v>70</v>
      </c>
      <c r="C165" s="43">
        <v>30</v>
      </c>
      <c r="D165" s="6">
        <v>1</v>
      </c>
      <c r="E165" s="6"/>
      <c r="F165" s="6"/>
      <c r="G165" s="6" t="s">
        <v>196</v>
      </c>
      <c r="H165" s="43">
        <v>70</v>
      </c>
      <c r="I165" s="43">
        <v>30</v>
      </c>
      <c r="J165" s="6">
        <v>1</v>
      </c>
      <c r="K165" s="35"/>
    </row>
    <row r="166" spans="1:11">
      <c r="A166" s="49"/>
      <c r="B166" s="50"/>
      <c r="C166" s="50"/>
      <c r="D166" s="51"/>
      <c r="E166" s="52" t="s">
        <v>83</v>
      </c>
      <c r="F166" s="65"/>
      <c r="G166" s="65">
        <v>32</v>
      </c>
      <c r="H166" s="52">
        <f>SUM(H150:H165)+SUM(B150:B165)</f>
        <v>1225</v>
      </c>
      <c r="I166" s="52">
        <f>SUM(C150:C165)+SUM(I150:I165)</f>
        <v>960</v>
      </c>
      <c r="J166" s="59">
        <f>SUM(D150:D165)+SUM(J150:J165)</f>
        <v>32</v>
      </c>
      <c r="K166" s="37">
        <f>SUM(E150:E165)+SUM(K150:K165)</f>
        <v>0</v>
      </c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</sheetData>
  <mergeCells count="23">
    <mergeCell ref="A100:J100"/>
    <mergeCell ref="A145:K145"/>
    <mergeCell ref="A148:J148"/>
    <mergeCell ref="A2:A3"/>
    <mergeCell ref="B2:B3"/>
    <mergeCell ref="C2:C3"/>
    <mergeCell ref="D2:D3"/>
    <mergeCell ref="E2:E3"/>
    <mergeCell ref="G2:G3"/>
    <mergeCell ref="H2:H3"/>
    <mergeCell ref="I2:I3"/>
    <mergeCell ref="J2:L3"/>
    <mergeCell ref="J7:L8"/>
    <mergeCell ref="J10:L10"/>
    <mergeCell ref="A17:J17"/>
    <mergeCell ref="A51:J51"/>
    <mergeCell ref="A59:J59"/>
    <mergeCell ref="A72:J72"/>
    <mergeCell ref="A1:L1"/>
    <mergeCell ref="J4:L4"/>
    <mergeCell ref="J5:L5"/>
    <mergeCell ref="J6:L6"/>
    <mergeCell ref="J9:L9"/>
  </mergeCells>
  <phoneticPr fontId="11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ccnu</cp:lastModifiedBy>
  <dcterms:created xsi:type="dcterms:W3CDTF">2020-09-18T07:51:00Z</dcterms:created>
  <dcterms:modified xsi:type="dcterms:W3CDTF">2023-12-13T02:28:35Z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FE79CC93A64A4954B2EC952E1DCF4C75_13</vt:lpwstr>
  </property>
</Properties>
</file>